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ilasto\YHTEIS\WWW-sivut ja Avain\Internet-sivut Drupal 2022\Tilasto- ja tutkimusjulkaisut\"/>
    </mc:Choice>
  </mc:AlternateContent>
  <xr:revisionPtr revIDLastSave="0" documentId="8_{0555CBA7-03B4-4177-8D79-449D1CEEF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sällys" sheetId="27" r:id="rId1"/>
    <sheet name="1. Äänestysakt._äänestysalue" sheetId="1" r:id="rId2"/>
    <sheet name="2. Äänestysakt._sukupuolittain" sheetId="2" r:id="rId3"/>
    <sheet name=" 3. Äänestysakt.__muutos" sheetId="3" r:id="rId4"/>
    <sheet name="3B. Äänestysakt._muut_kansalais" sheetId="26" r:id="rId5"/>
    <sheet name="4. Ehdokkaat_vertausluvuttain" sheetId="4" r:id="rId6"/>
    <sheet name="5. Ehdok_äänimäärät_ryhmittäin" sheetId="5" r:id="rId7"/>
    <sheet name="6. Puolueiden kannatus" sheetId="25" r:id="rId8"/>
    <sheet name="7. Puolueiden äänimäärät" sheetId="7" r:id="rId9"/>
    <sheet name="8. Puolueiden kannatus_muutos" sheetId="18" r:id="rId10"/>
    <sheet name="9. Hylätyt_äänestysalueittain" sheetId="21" r:id="rId11"/>
    <sheet name="10. Hylätyt_perusteittain" sheetId="22" r:id="rId12"/>
    <sheet name="11. Hylätyt_kaupungeittain" sheetId="23" r:id="rId13"/>
    <sheet name="12. Hylätyt_kaupung._muutos" sheetId="24" r:id="rId14"/>
  </sheets>
  <definedNames>
    <definedName name="_xlnm._FilterDatabase" localSheetId="1" hidden="1">'1. Äänestysakt._äänestysalue'!$A$1:$K$79</definedName>
    <definedName name="_xlnm._FilterDatabase" localSheetId="11" hidden="1">'10. Hylätyt_perusteittain'!$A$5:$S$75</definedName>
    <definedName name="_xlnm._FilterDatabase" localSheetId="12" hidden="1">'11. Hylätyt_kaupungeittain'!$A$5:$K$17</definedName>
    <definedName name="_xlnm._FilterDatabase" localSheetId="13" hidden="1">'12. Hylätyt_kaupung._muutos'!$A$5:$K$17</definedName>
    <definedName name="_xlnm._FilterDatabase" localSheetId="6" hidden="1">'5. Ehdok_äänimäärät_ryhmittäin'!$A$6:$E$649</definedName>
    <definedName name="_xlnm._FilterDatabase" localSheetId="7" hidden="1">'6. Puolueiden kannatus'!$A$5:$Q$75</definedName>
    <definedName name="_xlnm._FilterDatabase" localSheetId="10" hidden="1">'9. Hylätyt_äänestysalueittain'!$A$1:$K$75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5" i="22" l="1"/>
  <c r="O75" i="22"/>
  <c r="L75" i="22"/>
  <c r="M75" i="22" s="1"/>
  <c r="K75" i="22"/>
  <c r="I75" i="22"/>
  <c r="G75" i="22"/>
  <c r="S74" i="22"/>
  <c r="R74" i="22"/>
  <c r="Q74" i="22"/>
  <c r="O74" i="22"/>
  <c r="L74" i="22"/>
  <c r="M74" i="22" s="1"/>
  <c r="K74" i="22"/>
  <c r="I74" i="22"/>
  <c r="G74" i="22"/>
  <c r="R73" i="22"/>
  <c r="S73" i="22" s="1"/>
  <c r="Q73" i="22"/>
  <c r="O73" i="22"/>
  <c r="L73" i="22"/>
  <c r="M73" i="22" s="1"/>
  <c r="K73" i="22"/>
  <c r="I73" i="22"/>
  <c r="G73" i="22"/>
  <c r="R72" i="22"/>
  <c r="S72" i="22" s="1"/>
  <c r="Q72" i="22"/>
  <c r="O72" i="22"/>
  <c r="M72" i="22"/>
  <c r="L72" i="22"/>
  <c r="K72" i="22"/>
  <c r="I72" i="22"/>
  <c r="G72" i="22"/>
  <c r="R71" i="22"/>
  <c r="S71" i="22" s="1"/>
  <c r="Q71" i="22"/>
  <c r="O71" i="22"/>
  <c r="L71" i="22"/>
  <c r="M71" i="22" s="1"/>
  <c r="K71" i="22"/>
  <c r="I71" i="22"/>
  <c r="G71" i="22"/>
  <c r="R70" i="22"/>
  <c r="S70" i="22" s="1"/>
  <c r="Q70" i="22"/>
  <c r="O70" i="22"/>
  <c r="M70" i="22"/>
  <c r="L70" i="22"/>
  <c r="K70" i="22"/>
  <c r="I70" i="22"/>
  <c r="G70" i="22"/>
  <c r="R69" i="22"/>
  <c r="S69" i="22" s="1"/>
  <c r="Q69" i="22"/>
  <c r="O69" i="22"/>
  <c r="L69" i="22"/>
  <c r="M69" i="22" s="1"/>
  <c r="K69" i="22"/>
  <c r="I69" i="22"/>
  <c r="G69" i="22"/>
  <c r="S68" i="22"/>
  <c r="R68" i="22"/>
  <c r="Q68" i="22"/>
  <c r="O68" i="22"/>
  <c r="M68" i="22"/>
  <c r="L68" i="22"/>
  <c r="K68" i="22"/>
  <c r="I68" i="22"/>
  <c r="G68" i="22"/>
  <c r="R67" i="22"/>
  <c r="S67" i="22" s="1"/>
  <c r="Q67" i="22"/>
  <c r="O67" i="22"/>
  <c r="L67" i="22"/>
  <c r="M67" i="22" s="1"/>
  <c r="K67" i="22"/>
  <c r="I67" i="22"/>
  <c r="G67" i="22"/>
  <c r="S66" i="22"/>
  <c r="R66" i="22"/>
  <c r="Q66" i="22"/>
  <c r="O66" i="22"/>
  <c r="M66" i="22"/>
  <c r="L66" i="22"/>
  <c r="K66" i="22"/>
  <c r="I66" i="22"/>
  <c r="G66" i="22"/>
  <c r="R65" i="22"/>
  <c r="S65" i="22" s="1"/>
  <c r="Q65" i="22"/>
  <c r="O65" i="22"/>
  <c r="L65" i="22"/>
  <c r="M65" i="22" s="1"/>
  <c r="K65" i="22"/>
  <c r="I65" i="22"/>
  <c r="G65" i="22"/>
  <c r="S64" i="22"/>
  <c r="R64" i="22"/>
  <c r="Q64" i="22"/>
  <c r="O64" i="22"/>
  <c r="M64" i="22"/>
  <c r="L64" i="22"/>
  <c r="K64" i="22"/>
  <c r="I64" i="22"/>
  <c r="G64" i="22"/>
  <c r="R63" i="22"/>
  <c r="S63" i="22" s="1"/>
  <c r="Q63" i="22"/>
  <c r="O63" i="22"/>
  <c r="L63" i="22"/>
  <c r="M63" i="22" s="1"/>
  <c r="K63" i="22"/>
  <c r="I63" i="22"/>
  <c r="G63" i="22"/>
  <c r="S62" i="22"/>
  <c r="R62" i="22"/>
  <c r="Q62" i="22"/>
  <c r="O62" i="22"/>
  <c r="M62" i="22"/>
  <c r="L62" i="22"/>
  <c r="K62" i="22"/>
  <c r="I62" i="22"/>
  <c r="G62" i="22"/>
  <c r="R61" i="22"/>
  <c r="S61" i="22" s="1"/>
  <c r="Q61" i="22"/>
  <c r="O61" i="22"/>
  <c r="L61" i="22"/>
  <c r="M61" i="22" s="1"/>
  <c r="K61" i="22"/>
  <c r="I61" i="22"/>
  <c r="G61" i="22"/>
  <c r="S60" i="22"/>
  <c r="R60" i="22"/>
  <c r="Q60" i="22"/>
  <c r="O60" i="22"/>
  <c r="L60" i="22"/>
  <c r="M60" i="22" s="1"/>
  <c r="K60" i="22"/>
  <c r="I60" i="22"/>
  <c r="G60" i="22"/>
  <c r="R59" i="22"/>
  <c r="S59" i="22" s="1"/>
  <c r="Q59" i="22"/>
  <c r="O59" i="22"/>
  <c r="L59" i="22"/>
  <c r="M59" i="22" s="1"/>
  <c r="K59" i="22"/>
  <c r="I59" i="22"/>
  <c r="G59" i="22"/>
  <c r="S58" i="22"/>
  <c r="R58" i="22"/>
  <c r="Q58" i="22"/>
  <c r="O58" i="22"/>
  <c r="L58" i="22"/>
  <c r="M58" i="22" s="1"/>
  <c r="K58" i="22"/>
  <c r="I58" i="22"/>
  <c r="G58" i="22"/>
  <c r="R57" i="22"/>
  <c r="S57" i="22" s="1"/>
  <c r="Q57" i="22"/>
  <c r="O57" i="22"/>
  <c r="L57" i="22"/>
  <c r="M57" i="22" s="1"/>
  <c r="K57" i="22"/>
  <c r="I57" i="22"/>
  <c r="G57" i="22"/>
  <c r="R56" i="22"/>
  <c r="S56" i="22" s="1"/>
  <c r="Q56" i="22"/>
  <c r="O56" i="22"/>
  <c r="M56" i="22"/>
  <c r="L56" i="22"/>
  <c r="K56" i="22"/>
  <c r="I56" i="22"/>
  <c r="G56" i="22"/>
  <c r="R55" i="22"/>
  <c r="S55" i="22" s="1"/>
  <c r="Q55" i="22"/>
  <c r="O55" i="22"/>
  <c r="L55" i="22"/>
  <c r="M55" i="22" s="1"/>
  <c r="K55" i="22"/>
  <c r="I55" i="22"/>
  <c r="G55" i="22"/>
  <c r="R54" i="22"/>
  <c r="S54" i="22" s="1"/>
  <c r="Q54" i="22"/>
  <c r="O54" i="22"/>
  <c r="M54" i="22"/>
  <c r="L54" i="22"/>
  <c r="K54" i="22"/>
  <c r="I54" i="22"/>
  <c r="G54" i="22"/>
  <c r="R53" i="22"/>
  <c r="S53" i="22" s="1"/>
  <c r="Q53" i="22"/>
  <c r="O53" i="22"/>
  <c r="L53" i="22"/>
  <c r="M53" i="22" s="1"/>
  <c r="K53" i="22"/>
  <c r="I53" i="22"/>
  <c r="G53" i="22"/>
  <c r="S52" i="22"/>
  <c r="R52" i="22"/>
  <c r="Q52" i="22"/>
  <c r="O52" i="22"/>
  <c r="M52" i="22"/>
  <c r="L52" i="22"/>
  <c r="K52" i="22"/>
  <c r="I52" i="22"/>
  <c r="G52" i="22"/>
  <c r="R51" i="22"/>
  <c r="S51" i="22" s="1"/>
  <c r="Q51" i="22"/>
  <c r="O51" i="22"/>
  <c r="L51" i="22"/>
  <c r="M51" i="22" s="1"/>
  <c r="K51" i="22"/>
  <c r="I51" i="22"/>
  <c r="G51" i="22"/>
  <c r="S50" i="22"/>
  <c r="R50" i="22"/>
  <c r="Q50" i="22"/>
  <c r="O50" i="22"/>
  <c r="M50" i="22"/>
  <c r="L50" i="22"/>
  <c r="K50" i="22"/>
  <c r="I50" i="22"/>
  <c r="G50" i="22"/>
  <c r="R49" i="22"/>
  <c r="S49" i="22" s="1"/>
  <c r="Q49" i="22"/>
  <c r="O49" i="22"/>
  <c r="L49" i="22"/>
  <c r="M49" i="22" s="1"/>
  <c r="K49" i="22"/>
  <c r="I49" i="22"/>
  <c r="G49" i="22"/>
  <c r="S48" i="22"/>
  <c r="R48" i="22"/>
  <c r="Q48" i="22"/>
  <c r="O48" i="22"/>
  <c r="M48" i="22"/>
  <c r="L48" i="22"/>
  <c r="K48" i="22"/>
  <c r="I48" i="22"/>
  <c r="G48" i="22"/>
  <c r="R47" i="22"/>
  <c r="S47" i="22" s="1"/>
  <c r="Q47" i="22"/>
  <c r="O47" i="22"/>
  <c r="L47" i="22"/>
  <c r="M47" i="22" s="1"/>
  <c r="K47" i="22"/>
  <c r="I47" i="22"/>
  <c r="G47" i="22"/>
  <c r="S46" i="22"/>
  <c r="R46" i="22"/>
  <c r="Q46" i="22"/>
  <c r="O46" i="22"/>
  <c r="M46" i="22"/>
  <c r="L46" i="22"/>
  <c r="K46" i="22"/>
  <c r="I46" i="22"/>
  <c r="G46" i="22"/>
  <c r="R45" i="22"/>
  <c r="S45" i="22" s="1"/>
  <c r="Q45" i="22"/>
  <c r="O45" i="22"/>
  <c r="L45" i="22"/>
  <c r="M45" i="22" s="1"/>
  <c r="K45" i="22"/>
  <c r="I45" i="22"/>
  <c r="G45" i="22"/>
  <c r="S44" i="22"/>
  <c r="R44" i="22"/>
  <c r="Q44" i="22"/>
  <c r="O44" i="22"/>
  <c r="L44" i="22"/>
  <c r="M44" i="22" s="1"/>
  <c r="K44" i="22"/>
  <c r="I44" i="22"/>
  <c r="G44" i="22"/>
  <c r="R43" i="22"/>
  <c r="S43" i="22" s="1"/>
  <c r="Q43" i="22"/>
  <c r="O43" i="22"/>
  <c r="M43" i="22"/>
  <c r="L43" i="22"/>
  <c r="K43" i="22"/>
  <c r="I43" i="22"/>
  <c r="G43" i="22"/>
  <c r="S42" i="22"/>
  <c r="R42" i="22"/>
  <c r="Q42" i="22"/>
  <c r="O42" i="22"/>
  <c r="L42" i="22"/>
  <c r="M42" i="22" s="1"/>
  <c r="K42" i="22"/>
  <c r="I42" i="22"/>
  <c r="G42" i="22"/>
  <c r="R41" i="22"/>
  <c r="S41" i="22" s="1"/>
  <c r="Q41" i="22"/>
  <c r="O41" i="22"/>
  <c r="L41" i="22"/>
  <c r="M41" i="22" s="1"/>
  <c r="K41" i="22"/>
  <c r="I41" i="22"/>
  <c r="G41" i="22"/>
  <c r="R40" i="22"/>
  <c r="S40" i="22" s="1"/>
  <c r="Q40" i="22"/>
  <c r="O40" i="22"/>
  <c r="M40" i="22"/>
  <c r="L40" i="22"/>
  <c r="K40" i="22"/>
  <c r="I40" i="22"/>
  <c r="G40" i="22"/>
  <c r="S39" i="22"/>
  <c r="R39" i="22"/>
  <c r="Q39" i="22"/>
  <c r="O39" i="22"/>
  <c r="L39" i="22"/>
  <c r="M39" i="22" s="1"/>
  <c r="K39" i="22"/>
  <c r="I39" i="22"/>
  <c r="G39" i="22"/>
  <c r="R38" i="22"/>
  <c r="S38" i="22" s="1"/>
  <c r="Q38" i="22"/>
  <c r="O38" i="22"/>
  <c r="M38" i="22"/>
  <c r="L38" i="22"/>
  <c r="K38" i="22"/>
  <c r="I38" i="22"/>
  <c r="G38" i="22"/>
  <c r="R37" i="22"/>
  <c r="S37" i="22" s="1"/>
  <c r="Q37" i="22"/>
  <c r="O37" i="22"/>
  <c r="L37" i="22"/>
  <c r="M37" i="22" s="1"/>
  <c r="K37" i="22"/>
  <c r="I37" i="22"/>
  <c r="G37" i="22"/>
  <c r="S36" i="22"/>
  <c r="R36" i="22"/>
  <c r="Q36" i="22"/>
  <c r="O36" i="22"/>
  <c r="M36" i="22"/>
  <c r="L36" i="22"/>
  <c r="K36" i="22"/>
  <c r="I36" i="22"/>
  <c r="G36" i="22"/>
  <c r="R35" i="22"/>
  <c r="S35" i="22" s="1"/>
  <c r="Q35" i="22"/>
  <c r="O35" i="22"/>
  <c r="L35" i="22"/>
  <c r="M35" i="22" s="1"/>
  <c r="K35" i="22"/>
  <c r="I35" i="22"/>
  <c r="G35" i="22"/>
  <c r="S34" i="22"/>
  <c r="R34" i="22"/>
  <c r="Q34" i="22"/>
  <c r="O34" i="22"/>
  <c r="M34" i="22"/>
  <c r="L34" i="22"/>
  <c r="K34" i="22"/>
  <c r="I34" i="22"/>
  <c r="G34" i="22"/>
  <c r="R33" i="22"/>
  <c r="S33" i="22" s="1"/>
  <c r="Q33" i="22"/>
  <c r="O33" i="22"/>
  <c r="L33" i="22"/>
  <c r="M33" i="22" s="1"/>
  <c r="K33" i="22"/>
  <c r="I33" i="22"/>
  <c r="G33" i="22"/>
  <c r="S32" i="22"/>
  <c r="R32" i="22"/>
  <c r="Q32" i="22"/>
  <c r="O32" i="22"/>
  <c r="M32" i="22"/>
  <c r="L32" i="22"/>
  <c r="K32" i="22"/>
  <c r="I32" i="22"/>
  <c r="G32" i="22"/>
  <c r="R31" i="22"/>
  <c r="S31" i="22" s="1"/>
  <c r="Q31" i="22"/>
  <c r="O31" i="22"/>
  <c r="L31" i="22"/>
  <c r="M31" i="22" s="1"/>
  <c r="K31" i="22"/>
  <c r="I31" i="22"/>
  <c r="G31" i="22"/>
  <c r="S30" i="22"/>
  <c r="R30" i="22"/>
  <c r="Q30" i="22"/>
  <c r="O30" i="22"/>
  <c r="M30" i="22"/>
  <c r="L30" i="22"/>
  <c r="K30" i="22"/>
  <c r="I30" i="22"/>
  <c r="G30" i="22"/>
  <c r="R29" i="22"/>
  <c r="S29" i="22" s="1"/>
  <c r="Q29" i="22"/>
  <c r="O29" i="22"/>
  <c r="L29" i="22"/>
  <c r="M29" i="22" s="1"/>
  <c r="K29" i="22"/>
  <c r="I29" i="22"/>
  <c r="G29" i="22"/>
  <c r="S28" i="22"/>
  <c r="R28" i="22"/>
  <c r="Q28" i="22"/>
  <c r="O28" i="22"/>
  <c r="L28" i="22"/>
  <c r="M28" i="22" s="1"/>
  <c r="K28" i="22"/>
  <c r="I28" i="22"/>
  <c r="G28" i="22"/>
  <c r="R27" i="22"/>
  <c r="S27" i="22" s="1"/>
  <c r="Q27" i="22"/>
  <c r="O27" i="22"/>
  <c r="M27" i="22"/>
  <c r="L27" i="22"/>
  <c r="K27" i="22"/>
  <c r="I27" i="22"/>
  <c r="G27" i="22"/>
  <c r="S26" i="22"/>
  <c r="R26" i="22"/>
  <c r="Q26" i="22"/>
  <c r="O26" i="22"/>
  <c r="L26" i="22"/>
  <c r="M26" i="22" s="1"/>
  <c r="K26" i="22"/>
  <c r="I26" i="22"/>
  <c r="G26" i="22"/>
  <c r="R25" i="22"/>
  <c r="S25" i="22" s="1"/>
  <c r="Q25" i="22"/>
  <c r="O25" i="22"/>
  <c r="L25" i="22"/>
  <c r="M25" i="22" s="1"/>
  <c r="K25" i="22"/>
  <c r="I25" i="22"/>
  <c r="G25" i="22"/>
  <c r="R24" i="22"/>
  <c r="S24" i="22" s="1"/>
  <c r="Q24" i="22"/>
  <c r="O24" i="22"/>
  <c r="M24" i="22"/>
  <c r="L24" i="22"/>
  <c r="K24" i="22"/>
  <c r="I24" i="22"/>
  <c r="G24" i="22"/>
  <c r="S23" i="22"/>
  <c r="R23" i="22"/>
  <c r="Q23" i="22"/>
  <c r="O23" i="22"/>
  <c r="L23" i="22"/>
  <c r="M23" i="22" s="1"/>
  <c r="K23" i="22"/>
  <c r="I23" i="22"/>
  <c r="G23" i="22"/>
  <c r="R22" i="22"/>
  <c r="S22" i="22" s="1"/>
  <c r="Q22" i="22"/>
  <c r="O22" i="22"/>
  <c r="M22" i="22"/>
  <c r="L22" i="22"/>
  <c r="K22" i="22"/>
  <c r="I22" i="22"/>
  <c r="G22" i="22"/>
  <c r="R21" i="22"/>
  <c r="S21" i="22" s="1"/>
  <c r="Q21" i="22"/>
  <c r="O21" i="22"/>
  <c r="L21" i="22"/>
  <c r="M21" i="22" s="1"/>
  <c r="K21" i="22"/>
  <c r="I21" i="22"/>
  <c r="G21" i="22"/>
  <c r="S20" i="22"/>
  <c r="R20" i="22"/>
  <c r="Q20" i="22"/>
  <c r="O20" i="22"/>
  <c r="M20" i="22"/>
  <c r="L20" i="22"/>
  <c r="K20" i="22"/>
  <c r="I20" i="22"/>
  <c r="G20" i="22"/>
  <c r="R19" i="22"/>
  <c r="S19" i="22" s="1"/>
  <c r="Q19" i="22"/>
  <c r="O19" i="22"/>
  <c r="L19" i="22"/>
  <c r="M19" i="22" s="1"/>
  <c r="K19" i="22"/>
  <c r="I19" i="22"/>
  <c r="G19" i="22"/>
  <c r="S18" i="22"/>
  <c r="R18" i="22"/>
  <c r="Q18" i="22"/>
  <c r="O18" i="22"/>
  <c r="M18" i="22"/>
  <c r="L18" i="22"/>
  <c r="K18" i="22"/>
  <c r="I18" i="22"/>
  <c r="G18" i="22"/>
  <c r="R17" i="22"/>
  <c r="S17" i="22" s="1"/>
  <c r="Q17" i="22"/>
  <c r="O17" i="22"/>
  <c r="L17" i="22"/>
  <c r="M17" i="22" s="1"/>
  <c r="K17" i="22"/>
  <c r="I17" i="22"/>
  <c r="G17" i="22"/>
  <c r="S16" i="22"/>
  <c r="R16" i="22"/>
  <c r="Q16" i="22"/>
  <c r="O16" i="22"/>
  <c r="M16" i="22"/>
  <c r="L16" i="22"/>
  <c r="K16" i="22"/>
  <c r="I16" i="22"/>
  <c r="G16" i="22"/>
  <c r="R15" i="22"/>
  <c r="S15" i="22" s="1"/>
  <c r="Q15" i="22"/>
  <c r="O15" i="22"/>
  <c r="L15" i="22"/>
  <c r="M15" i="22" s="1"/>
  <c r="K15" i="22"/>
  <c r="I15" i="22"/>
  <c r="G15" i="22"/>
  <c r="S14" i="22"/>
  <c r="R14" i="22"/>
  <c r="Q14" i="22"/>
  <c r="O14" i="22"/>
  <c r="M14" i="22"/>
  <c r="L14" i="22"/>
  <c r="K14" i="22"/>
  <c r="I14" i="22"/>
  <c r="G14" i="22"/>
  <c r="R13" i="22"/>
  <c r="S13" i="22" s="1"/>
  <c r="Q13" i="22"/>
  <c r="O13" i="22"/>
  <c r="L13" i="22"/>
  <c r="M13" i="22" s="1"/>
  <c r="K13" i="22"/>
  <c r="I13" i="22"/>
  <c r="G13" i="22"/>
  <c r="S12" i="22"/>
  <c r="R12" i="22"/>
  <c r="Q12" i="22"/>
  <c r="O12" i="22"/>
  <c r="M12" i="22"/>
  <c r="L12" i="22"/>
  <c r="K12" i="22"/>
  <c r="I12" i="22"/>
  <c r="G12" i="22"/>
  <c r="R11" i="22"/>
  <c r="S11" i="22" s="1"/>
  <c r="Q11" i="22"/>
  <c r="O11" i="22"/>
  <c r="M11" i="22"/>
  <c r="L11" i="22"/>
  <c r="K11" i="22"/>
  <c r="I11" i="22"/>
  <c r="G11" i="22"/>
  <c r="S10" i="22"/>
  <c r="R10" i="22"/>
  <c r="Q10" i="22"/>
  <c r="O10" i="22"/>
  <c r="L10" i="22"/>
  <c r="M10" i="22" s="1"/>
  <c r="K10" i="22"/>
  <c r="I10" i="22"/>
  <c r="G10" i="22"/>
  <c r="R9" i="22"/>
  <c r="R75" i="22" s="1"/>
  <c r="S75" i="22" s="1"/>
  <c r="Q9" i="22"/>
  <c r="O9" i="22"/>
  <c r="L9" i="22"/>
  <c r="M9" i="22" s="1"/>
  <c r="K9" i="22"/>
  <c r="I9" i="22"/>
  <c r="G9" i="22"/>
  <c r="S8" i="22"/>
  <c r="R8" i="22"/>
  <c r="Q8" i="22"/>
  <c r="O8" i="22"/>
  <c r="M8" i="22"/>
  <c r="L8" i="22"/>
  <c r="K8" i="22"/>
  <c r="I8" i="22"/>
  <c r="G8" i="22"/>
  <c r="S7" i="22"/>
  <c r="R7" i="22"/>
  <c r="Q7" i="22"/>
  <c r="O7" i="22"/>
  <c r="L7" i="22"/>
  <c r="M7" i="22" s="1"/>
  <c r="K7" i="22"/>
  <c r="I7" i="22"/>
  <c r="G7" i="22"/>
  <c r="E7" i="21"/>
  <c r="H7" i="21"/>
  <c r="K7" i="21"/>
  <c r="E8" i="21"/>
  <c r="H8" i="21"/>
  <c r="K8" i="21"/>
  <c r="E9" i="21"/>
  <c r="H9" i="21"/>
  <c r="K9" i="21"/>
  <c r="E10" i="21"/>
  <c r="H10" i="21"/>
  <c r="K10" i="21"/>
  <c r="E11" i="21"/>
  <c r="H11" i="21"/>
  <c r="K11" i="21"/>
  <c r="E12" i="21"/>
  <c r="H12" i="21"/>
  <c r="K12" i="21"/>
  <c r="E13" i="21"/>
  <c r="H13" i="21"/>
  <c r="K13" i="21"/>
  <c r="E14" i="21"/>
  <c r="H14" i="21"/>
  <c r="K14" i="21"/>
  <c r="E15" i="21"/>
  <c r="H15" i="21"/>
  <c r="K15" i="21"/>
  <c r="E16" i="21"/>
  <c r="H16" i="21"/>
  <c r="K16" i="21"/>
  <c r="E17" i="21"/>
  <c r="H17" i="21"/>
  <c r="K17" i="21"/>
  <c r="E18" i="21"/>
  <c r="H18" i="21"/>
  <c r="K18" i="21"/>
  <c r="E19" i="21"/>
  <c r="H19" i="21"/>
  <c r="K19" i="21"/>
  <c r="E20" i="21"/>
  <c r="H20" i="21"/>
  <c r="K20" i="21"/>
  <c r="E21" i="21"/>
  <c r="H21" i="21"/>
  <c r="K21" i="21"/>
  <c r="E22" i="21"/>
  <c r="H22" i="21"/>
  <c r="K22" i="21"/>
  <c r="E23" i="21"/>
  <c r="H23" i="21"/>
  <c r="K23" i="21"/>
  <c r="E24" i="21"/>
  <c r="H24" i="21"/>
  <c r="K24" i="21"/>
  <c r="E25" i="21"/>
  <c r="H25" i="21"/>
  <c r="K25" i="21"/>
  <c r="E26" i="21"/>
  <c r="H26" i="21"/>
  <c r="K26" i="21"/>
  <c r="E27" i="21"/>
  <c r="H27" i="21"/>
  <c r="K27" i="21"/>
  <c r="E28" i="21"/>
  <c r="H28" i="21"/>
  <c r="K28" i="21"/>
  <c r="E29" i="21"/>
  <c r="H29" i="21"/>
  <c r="K29" i="21"/>
  <c r="E30" i="21"/>
  <c r="H30" i="21"/>
  <c r="K30" i="21"/>
  <c r="E31" i="21"/>
  <c r="H31" i="21"/>
  <c r="K31" i="21"/>
  <c r="E32" i="21"/>
  <c r="H32" i="21"/>
  <c r="K32" i="21"/>
  <c r="E33" i="21"/>
  <c r="H33" i="21"/>
  <c r="K33" i="21"/>
  <c r="E34" i="21"/>
  <c r="H34" i="21"/>
  <c r="K34" i="21"/>
  <c r="E35" i="21"/>
  <c r="H35" i="21"/>
  <c r="K35" i="21"/>
  <c r="E36" i="21"/>
  <c r="H36" i="21"/>
  <c r="K36" i="21"/>
  <c r="E37" i="21"/>
  <c r="H37" i="21"/>
  <c r="K37" i="21"/>
  <c r="E38" i="21"/>
  <c r="H38" i="21"/>
  <c r="K38" i="21"/>
  <c r="E39" i="21"/>
  <c r="H39" i="21"/>
  <c r="K39" i="21"/>
  <c r="E40" i="21"/>
  <c r="H40" i="21"/>
  <c r="K40" i="21"/>
  <c r="E41" i="21"/>
  <c r="H41" i="21"/>
  <c r="K41" i="21"/>
  <c r="E42" i="21"/>
  <c r="H42" i="21"/>
  <c r="K42" i="21"/>
  <c r="E43" i="21"/>
  <c r="H43" i="21"/>
  <c r="K43" i="21"/>
  <c r="E44" i="21"/>
  <c r="H44" i="21"/>
  <c r="K44" i="21"/>
  <c r="E45" i="21"/>
  <c r="H45" i="21"/>
  <c r="K45" i="21"/>
  <c r="E46" i="21"/>
  <c r="H46" i="21"/>
  <c r="K46" i="21"/>
  <c r="E47" i="21"/>
  <c r="H47" i="21"/>
  <c r="K47" i="21"/>
  <c r="E48" i="21"/>
  <c r="H48" i="21"/>
  <c r="K48" i="21"/>
  <c r="E49" i="21"/>
  <c r="H49" i="21"/>
  <c r="K49" i="21"/>
  <c r="E50" i="21"/>
  <c r="H50" i="21"/>
  <c r="K50" i="21"/>
  <c r="E51" i="21"/>
  <c r="H51" i="21"/>
  <c r="K51" i="21"/>
  <c r="E52" i="21"/>
  <c r="H52" i="21"/>
  <c r="K52" i="21"/>
  <c r="E53" i="21"/>
  <c r="H53" i="21"/>
  <c r="K53" i="21"/>
  <c r="E54" i="21"/>
  <c r="H54" i="21"/>
  <c r="K54" i="21"/>
  <c r="E55" i="21"/>
  <c r="H55" i="21"/>
  <c r="K55" i="21"/>
  <c r="E56" i="21"/>
  <c r="H56" i="21"/>
  <c r="K56" i="21"/>
  <c r="E57" i="21"/>
  <c r="H57" i="21"/>
  <c r="K57" i="21"/>
  <c r="E58" i="21"/>
  <c r="H58" i="21"/>
  <c r="K58" i="21"/>
  <c r="E59" i="21"/>
  <c r="H59" i="21"/>
  <c r="K59" i="21"/>
  <c r="E60" i="21"/>
  <c r="H60" i="21"/>
  <c r="K60" i="21"/>
  <c r="E61" i="21"/>
  <c r="H61" i="21"/>
  <c r="K61" i="21"/>
  <c r="E62" i="21"/>
  <c r="H62" i="21"/>
  <c r="K62" i="21"/>
  <c r="E63" i="21"/>
  <c r="H63" i="21"/>
  <c r="K63" i="21"/>
  <c r="E64" i="21"/>
  <c r="H64" i="21"/>
  <c r="K64" i="21"/>
  <c r="E65" i="21"/>
  <c r="H65" i="21"/>
  <c r="K65" i="21"/>
  <c r="E66" i="21"/>
  <c r="H66" i="21"/>
  <c r="K66" i="21"/>
  <c r="E67" i="21"/>
  <c r="H67" i="21"/>
  <c r="K67" i="21"/>
  <c r="E68" i="21"/>
  <c r="H68" i="21"/>
  <c r="K68" i="21"/>
  <c r="E69" i="21"/>
  <c r="H69" i="21"/>
  <c r="K69" i="21"/>
  <c r="E70" i="21"/>
  <c r="H70" i="21"/>
  <c r="K70" i="21"/>
  <c r="E71" i="21"/>
  <c r="H71" i="21"/>
  <c r="K71" i="21"/>
  <c r="E72" i="21"/>
  <c r="H72" i="21"/>
  <c r="K72" i="21"/>
  <c r="E73" i="21"/>
  <c r="H73" i="21"/>
  <c r="K73" i="21"/>
  <c r="E74" i="21"/>
  <c r="H74" i="21"/>
  <c r="K74" i="21"/>
  <c r="E75" i="21"/>
  <c r="H75" i="21"/>
  <c r="K75" i="21"/>
  <c r="S9" i="22" l="1"/>
</calcChain>
</file>

<file path=xl/sharedStrings.xml><?xml version="1.0" encoding="utf-8"?>
<sst xmlns="http://schemas.openxmlformats.org/spreadsheetml/2006/main" count="3640" uniqueCount="978">
  <si>
    <t>Uudenmaan vaalipiiri</t>
  </si>
  <si>
    <t>092 Vantaa</t>
  </si>
  <si>
    <t>Äänestysalue</t>
  </si>
  <si>
    <t>Äänioikeutetut</t>
  </si>
  <si>
    <t>Ennakkoon äänestäneet</t>
  </si>
  <si>
    <t>Vaalipäivänä äänestäneet</t>
  </si>
  <si>
    <t>Äänestäneet yhteensä</t>
  </si>
  <si>
    <t>tunnus</t>
  </si>
  <si>
    <t>nimi</t>
  </si>
  <si>
    <t>lkm</t>
  </si>
  <si>
    <t>Hämevaara</t>
  </si>
  <si>
    <t>Hämeenkylä</t>
  </si>
  <si>
    <t>Pähkinärinne</t>
  </si>
  <si>
    <t>Varisto</t>
  </si>
  <si>
    <t>Vapaala</t>
  </si>
  <si>
    <t>Uomatie</t>
  </si>
  <si>
    <t>Myyrmäki</t>
  </si>
  <si>
    <t>Kilteri</t>
  </si>
  <si>
    <t>Louhela</t>
  </si>
  <si>
    <t>Jönsas</t>
  </si>
  <si>
    <t>Kaivoksela</t>
  </si>
  <si>
    <t>Vaskipelto</t>
  </si>
  <si>
    <t>Askisto</t>
  </si>
  <si>
    <t>Keimola</t>
  </si>
  <si>
    <t>Seutula</t>
  </si>
  <si>
    <t>Piispankylä</t>
  </si>
  <si>
    <t>Kivimäki</t>
  </si>
  <si>
    <t>Laajavuori</t>
  </si>
  <si>
    <t>Martinlaakso</t>
  </si>
  <si>
    <t>Vihertie</t>
  </si>
  <si>
    <t>Vantaanlaakso</t>
  </si>
  <si>
    <t>Ylästö</t>
  </si>
  <si>
    <t>Veromies</t>
  </si>
  <si>
    <t>Pakkala</t>
  </si>
  <si>
    <t>Kartanonkoski</t>
  </si>
  <si>
    <t>Ilola</t>
  </si>
  <si>
    <t>Ruskeasanta</t>
  </si>
  <si>
    <t>Simonkylä</t>
  </si>
  <si>
    <t>Simonmetsä</t>
  </si>
  <si>
    <t>Peltola</t>
  </si>
  <si>
    <t>Viertola</t>
  </si>
  <si>
    <t>Talkootie</t>
  </si>
  <si>
    <t>Hiekkaharju</t>
  </si>
  <si>
    <t>Tikkurila</t>
  </si>
  <si>
    <t>Kukkaketo</t>
  </si>
  <si>
    <t>Jokiniemi</t>
  </si>
  <si>
    <t>Maarinoja</t>
  </si>
  <si>
    <t>Hakkila</t>
  </si>
  <si>
    <t>Kuninkaala</t>
  </si>
  <si>
    <t>Koivukylä</t>
  </si>
  <si>
    <t>Asola</t>
  </si>
  <si>
    <t>Kulomäki</t>
  </si>
  <si>
    <t>Korso</t>
  </si>
  <si>
    <t>Vierumäki</t>
  </si>
  <si>
    <t>Leppäkorpi</t>
  </si>
  <si>
    <t>Metsola</t>
  </si>
  <si>
    <t>Otava</t>
  </si>
  <si>
    <t>Matari</t>
  </si>
  <si>
    <t>Mikkola</t>
  </si>
  <si>
    <t>Nikinmäki</t>
  </si>
  <si>
    <t>Rekola</t>
  </si>
  <si>
    <t>Rastimäki</t>
  </si>
  <si>
    <t>Havukallio</t>
  </si>
  <si>
    <t>Tarhapuisto</t>
  </si>
  <si>
    <t>Päiväkumpu</t>
  </si>
  <si>
    <t>Oripuisto</t>
  </si>
  <si>
    <t>Hakunila</t>
  </si>
  <si>
    <t>Nissas</t>
  </si>
  <si>
    <t>Itä-Hakkila</t>
  </si>
  <si>
    <t>Sotunki</t>
  </si>
  <si>
    <t>Vaarala</t>
  </si>
  <si>
    <t>Rajakylä</t>
  </si>
  <si>
    <t>Estepuisto</t>
  </si>
  <si>
    <t>Länsimäki</t>
  </si>
  <si>
    <t>Lummetie</t>
  </si>
  <si>
    <t>Kunta yhteensä</t>
  </si>
  <si>
    <t>Suomen kansalaiset</t>
  </si>
  <si>
    <t>Muut EU-kansalaiset</t>
  </si>
  <si>
    <t>Islannin ja Norjan kansalaiset</t>
  </si>
  <si>
    <t>Muiden maiden kansalaiset</t>
  </si>
  <si>
    <t>%</t>
  </si>
  <si>
    <t xml:space="preserve"> - miehet</t>
  </si>
  <si>
    <t xml:space="preserve"> - naiset</t>
  </si>
  <si>
    <t>Äänistä laskettu: 100,0% - Tasatilanteet ratkaistu</t>
  </si>
  <si>
    <t>Ryhmä</t>
  </si>
  <si>
    <t>Äänet</t>
  </si>
  <si>
    <t>Vertausluku</t>
  </si>
  <si>
    <t>SDP</t>
  </si>
  <si>
    <t>PS</t>
  </si>
  <si>
    <t>KD</t>
  </si>
  <si>
    <t>RKP</t>
  </si>
  <si>
    <t>SKP</t>
  </si>
  <si>
    <t>Ehdokasnro</t>
  </si>
  <si>
    <t>Nimi</t>
  </si>
  <si>
    <t>Ennakko-
äänet</t>
  </si>
  <si>
    <t>Vaalipäivän
äänet</t>
  </si>
  <si>
    <t>Yhteensä</t>
  </si>
  <si>
    <t>Valittu</t>
  </si>
  <si>
    <t>Varalla</t>
  </si>
  <si>
    <t>Ehdokas-
nro</t>
  </si>
  <si>
    <t>Valinta-
tieto</t>
  </si>
  <si>
    <t>Yhteis-
äänet</t>
  </si>
  <si>
    <t>101</t>
  </si>
  <si>
    <t xml:space="preserve"> Hämevaara</t>
  </si>
  <si>
    <t>102</t>
  </si>
  <si>
    <t xml:space="preserve"> Hämeenkylä</t>
  </si>
  <si>
    <t>103</t>
  </si>
  <si>
    <t xml:space="preserve"> Pähkinärinne</t>
  </si>
  <si>
    <t>104</t>
  </si>
  <si>
    <t xml:space="preserve"> Varisto</t>
  </si>
  <si>
    <t>105</t>
  </si>
  <si>
    <t xml:space="preserve"> Vapaala</t>
  </si>
  <si>
    <t>106</t>
  </si>
  <si>
    <t xml:space="preserve"> Uomatie</t>
  </si>
  <si>
    <t>107</t>
  </si>
  <si>
    <t xml:space="preserve"> Myyrmäki</t>
  </si>
  <si>
    <t>108</t>
  </si>
  <si>
    <t xml:space="preserve"> Kilteri</t>
  </si>
  <si>
    <t>109</t>
  </si>
  <si>
    <t xml:space="preserve"> Louhela</t>
  </si>
  <si>
    <t>110</t>
  </si>
  <si>
    <t xml:space="preserve"> Jönsas</t>
  </si>
  <si>
    <t>111</t>
  </si>
  <si>
    <t xml:space="preserve"> Kaivoksela</t>
  </si>
  <si>
    <t>112</t>
  </si>
  <si>
    <t xml:space="preserve"> Vaskipelto</t>
  </si>
  <si>
    <t>201</t>
  </si>
  <si>
    <t xml:space="preserve"> Askisto</t>
  </si>
  <si>
    <t>202</t>
  </si>
  <si>
    <t xml:space="preserve"> Keimola</t>
  </si>
  <si>
    <t>203</t>
  </si>
  <si>
    <t xml:space="preserve"> Seutula</t>
  </si>
  <si>
    <t>204</t>
  </si>
  <si>
    <t xml:space="preserve"> Piispankylä</t>
  </si>
  <si>
    <t>205</t>
  </si>
  <si>
    <t xml:space="preserve"> Kivimäki</t>
  </si>
  <si>
    <t>206</t>
  </si>
  <si>
    <t xml:space="preserve"> Laajavuori</t>
  </si>
  <si>
    <t>207</t>
  </si>
  <si>
    <t xml:space="preserve"> Martinlaakso</t>
  </si>
  <si>
    <t>208</t>
  </si>
  <si>
    <t xml:space="preserve"> Vihertie</t>
  </si>
  <si>
    <t>209</t>
  </si>
  <si>
    <t xml:space="preserve"> Vantaanlaakso</t>
  </si>
  <si>
    <t>210</t>
  </si>
  <si>
    <t xml:space="preserve"> Ylästö</t>
  </si>
  <si>
    <t>211</t>
  </si>
  <si>
    <t xml:space="preserve"> Kivistö</t>
  </si>
  <si>
    <t>212</t>
  </si>
  <si>
    <t xml:space="preserve"> Kivistöntähti</t>
  </si>
  <si>
    <t>301</t>
  </si>
  <si>
    <t xml:space="preserve"> Veromies</t>
  </si>
  <si>
    <t>302</t>
  </si>
  <si>
    <t xml:space="preserve"> Pakkala</t>
  </si>
  <si>
    <t>303</t>
  </si>
  <si>
    <t xml:space="preserve"> Kartanonkoski</t>
  </si>
  <si>
    <t>304</t>
  </si>
  <si>
    <t xml:space="preserve"> Ilola</t>
  </si>
  <si>
    <t>305</t>
  </si>
  <si>
    <t xml:space="preserve"> Ruskeasanta</t>
  </si>
  <si>
    <t>306</t>
  </si>
  <si>
    <t xml:space="preserve"> Simonkylä</t>
  </si>
  <si>
    <t>307</t>
  </si>
  <si>
    <t xml:space="preserve"> Simonmetsä</t>
  </si>
  <si>
    <t>308</t>
  </si>
  <si>
    <t xml:space="preserve"> Peltola</t>
  </si>
  <si>
    <t>309</t>
  </si>
  <si>
    <t xml:space="preserve"> Viertola</t>
  </si>
  <si>
    <t>310</t>
  </si>
  <si>
    <t xml:space="preserve"> Talkootie</t>
  </si>
  <si>
    <t>311</t>
  </si>
  <si>
    <t xml:space="preserve"> Hiekkaharju</t>
  </si>
  <si>
    <t>312</t>
  </si>
  <si>
    <t xml:space="preserve"> Tikkurila</t>
  </si>
  <si>
    <t>313</t>
  </si>
  <si>
    <t xml:space="preserve"> Kukkaketo</t>
  </si>
  <si>
    <t>314</t>
  </si>
  <si>
    <t xml:space="preserve"> Jokiniemi</t>
  </si>
  <si>
    <t>315</t>
  </si>
  <si>
    <t xml:space="preserve"> Maarinoja</t>
  </si>
  <si>
    <t>316</t>
  </si>
  <si>
    <t xml:space="preserve"> Hakkila</t>
  </si>
  <si>
    <t>317</t>
  </si>
  <si>
    <t xml:space="preserve"> Kuninkaala</t>
  </si>
  <si>
    <t>318</t>
  </si>
  <si>
    <t xml:space="preserve"> Tammisto</t>
  </si>
  <si>
    <t>401</t>
  </si>
  <si>
    <t xml:space="preserve"> Koivukylä</t>
  </si>
  <si>
    <t>402</t>
  </si>
  <si>
    <t xml:space="preserve"> Asola</t>
  </si>
  <si>
    <t>403</t>
  </si>
  <si>
    <t xml:space="preserve"> Kulomäki</t>
  </si>
  <si>
    <t>404</t>
  </si>
  <si>
    <t xml:space="preserve"> Korso</t>
  </si>
  <si>
    <t>405</t>
  </si>
  <si>
    <t xml:space="preserve"> Vierumäki</t>
  </si>
  <si>
    <t>406</t>
  </si>
  <si>
    <t xml:space="preserve"> Leppäkorpi</t>
  </si>
  <si>
    <t>407</t>
  </si>
  <si>
    <t xml:space="preserve"> Metsola</t>
  </si>
  <si>
    <t>408</t>
  </si>
  <si>
    <t xml:space="preserve"> Otava</t>
  </si>
  <si>
    <t>409</t>
  </si>
  <si>
    <t xml:space="preserve"> Matari</t>
  </si>
  <si>
    <t>410</t>
  </si>
  <si>
    <t xml:space="preserve"> Mikkola</t>
  </si>
  <si>
    <t>411</t>
  </si>
  <si>
    <t xml:space="preserve"> Nikinmäki</t>
  </si>
  <si>
    <t>412</t>
  </si>
  <si>
    <t xml:space="preserve"> Rekola</t>
  </si>
  <si>
    <t>413</t>
  </si>
  <si>
    <t xml:space="preserve"> Rastimäki</t>
  </si>
  <si>
    <t>414</t>
  </si>
  <si>
    <t xml:space="preserve"> Havukallio</t>
  </si>
  <si>
    <t>415</t>
  </si>
  <si>
    <t xml:space="preserve"> Tarhapuisto</t>
  </si>
  <si>
    <t>416</t>
  </si>
  <si>
    <t xml:space="preserve"> Päiväkumpu</t>
  </si>
  <si>
    <t>501</t>
  </si>
  <si>
    <t xml:space="preserve"> Oripuisto</t>
  </si>
  <si>
    <t>502</t>
  </si>
  <si>
    <t xml:space="preserve"> Hakunila</t>
  </si>
  <si>
    <t>503</t>
  </si>
  <si>
    <t xml:space="preserve"> Nissas</t>
  </si>
  <si>
    <t>504</t>
  </si>
  <si>
    <t xml:space="preserve"> Itä-Hakkila</t>
  </si>
  <si>
    <t>505</t>
  </si>
  <si>
    <t xml:space="preserve"> Sotunki</t>
  </si>
  <si>
    <t>506</t>
  </si>
  <si>
    <t xml:space="preserve"> Vaarala</t>
  </si>
  <si>
    <t>507</t>
  </si>
  <si>
    <t xml:space="preserve"> Rajakylä</t>
  </si>
  <si>
    <t>508</t>
  </si>
  <si>
    <t xml:space="preserve"> Estepuisto</t>
  </si>
  <si>
    <t>509</t>
  </si>
  <si>
    <t xml:space="preserve"> Länsimäki</t>
  </si>
  <si>
    <t xml:space="preserve"> Lummetie</t>
  </si>
  <si>
    <t>Kuntavaalit 2021</t>
  </si>
  <si>
    <t>Liite 1. Äänestysaktiivisuus äänestysalueittain</t>
  </si>
  <si>
    <t>- miehet</t>
  </si>
  <si>
    <t>- naiset</t>
  </si>
  <si>
    <t>Kivistö</t>
  </si>
  <si>
    <t>Kivistöntähti</t>
  </si>
  <si>
    <t>Tammisto</t>
  </si>
  <si>
    <t xml:space="preserve">KOK   </t>
  </si>
  <si>
    <t xml:space="preserve">SDP   </t>
  </si>
  <si>
    <t xml:space="preserve">PS    </t>
  </si>
  <si>
    <t xml:space="preserve">VIHR  </t>
  </si>
  <si>
    <t xml:space="preserve">VAS   </t>
  </si>
  <si>
    <t xml:space="preserve">KESK  </t>
  </si>
  <si>
    <t xml:space="preserve">KD    </t>
  </si>
  <si>
    <t xml:space="preserve">LIIK  </t>
  </si>
  <si>
    <t xml:space="preserve">RKP   </t>
  </si>
  <si>
    <t xml:space="preserve">SKP   </t>
  </si>
  <si>
    <t xml:space="preserve">AP    </t>
  </si>
  <si>
    <t xml:space="preserve">VSYL  </t>
  </si>
  <si>
    <t>valintaraja</t>
  </si>
  <si>
    <t>Liite 4. Ehdokkaat vertausluvuittain</t>
  </si>
  <si>
    <t>999</t>
  </si>
  <si>
    <t>AP</t>
  </si>
  <si>
    <t>Kok</t>
  </si>
  <si>
    <t>Vihr</t>
  </si>
  <si>
    <t>Vas</t>
  </si>
  <si>
    <t>Kesk</t>
  </si>
  <si>
    <t>Liik</t>
  </si>
  <si>
    <t>Liite 5. Ehdokkaat ryhmittäin äänimäärän mukaan</t>
  </si>
  <si>
    <t>Kuntavaalit 2025</t>
  </si>
  <si>
    <t>Liite 8. Puolueiden kannatuksen muutokset kunnallisvaaleissa 2025 – 2021 (prosenttiyksikköä)</t>
  </si>
  <si>
    <t>Lib</t>
  </si>
  <si>
    <t>VSYL</t>
  </si>
  <si>
    <t>VL</t>
  </si>
  <si>
    <t>EOP</t>
  </si>
  <si>
    <t>äänestäneet</t>
  </si>
  <si>
    <t>Äänestäneet</t>
  </si>
  <si>
    <t>yhteensä</t>
  </si>
  <si>
    <t xml:space="preserve">Vantaa                                  </t>
  </si>
  <si>
    <t>Lindtman Antti</t>
  </si>
  <si>
    <t>Kasonen Mika</t>
  </si>
  <si>
    <t>Kähärä Sirkka-Liisa</t>
  </si>
  <si>
    <t>Tawasoli Eva</t>
  </si>
  <si>
    <t>Multala Sari</t>
  </si>
  <si>
    <t>Kaukola Ulla</t>
  </si>
  <si>
    <t>Aidanjuuri Tanja</t>
  </si>
  <si>
    <t>Rokkanen Sakari</t>
  </si>
  <si>
    <t>Bibani Gashaw Kaisa</t>
  </si>
  <si>
    <t>Aalto Riku</t>
  </si>
  <si>
    <t>Friman Reija</t>
  </si>
  <si>
    <t>Hakala Heli</t>
  </si>
  <si>
    <t>Strohm Emily</t>
  </si>
  <si>
    <t>Nummela Nina</t>
  </si>
  <si>
    <t>Eriksson Soile</t>
  </si>
  <si>
    <t>Niikko Mika</t>
  </si>
  <si>
    <t>Vanhanen Tuomas</t>
  </si>
  <si>
    <t>Kaimio Tuire</t>
  </si>
  <si>
    <t>Tamminen Ida</t>
  </si>
  <si>
    <t>Raja-Aho Maarit</t>
  </si>
  <si>
    <t>Demiri Funda</t>
  </si>
  <si>
    <t>Abdi Faysal</t>
  </si>
  <si>
    <t>Kivimäki Otso</t>
  </si>
  <si>
    <t>Tahvanainen Säde</t>
  </si>
  <si>
    <t>Kauppinen Sirpa "Siru"</t>
  </si>
  <si>
    <t>Suoniemi Juha</t>
  </si>
  <si>
    <t>Puikkonen Tomi</t>
  </si>
  <si>
    <t>Tuomela Tiina</t>
  </si>
  <si>
    <t>Hall Anu</t>
  </si>
  <si>
    <t>Aura Anssi</t>
  </si>
  <si>
    <t>Saramo Jussi</t>
  </si>
  <si>
    <t>Sainio Jari</t>
  </si>
  <si>
    <t>Tuomainen Anni Juulia</t>
  </si>
  <si>
    <t>Orpana Anitta</t>
  </si>
  <si>
    <t>Eklund Tarja</t>
  </si>
  <si>
    <t>Karlsson Patrik</t>
  </si>
  <si>
    <t>Lundell Kai-Ari</t>
  </si>
  <si>
    <t>Kopra Ulla-Maija</t>
  </si>
  <si>
    <t>Kaira Lauri</t>
  </si>
  <si>
    <t>Roininen Petri</t>
  </si>
  <si>
    <t>Alasuutari Jenni</t>
  </si>
  <si>
    <t>Shire Mohamuud</t>
  </si>
  <si>
    <t>Karemo Jenni</t>
  </si>
  <si>
    <t>Eerola Antero</t>
  </si>
  <si>
    <t>Acharya Shekhar</t>
  </si>
  <si>
    <t>Lahti Timo</t>
  </si>
  <si>
    <t>Karhu Suvi</t>
  </si>
  <si>
    <t>Seppänen Tia</t>
  </si>
  <si>
    <t>el Issaoui Naima</t>
  </si>
  <si>
    <t>Lehmuskallio Paula</t>
  </si>
  <si>
    <t>Kiljunen Kimmo</t>
  </si>
  <si>
    <t>Ahava Marja</t>
  </si>
  <si>
    <t>Nguyen Chau</t>
  </si>
  <si>
    <t>Hynninen Mari</t>
  </si>
  <si>
    <t>Rämö Eve</t>
  </si>
  <si>
    <t>Hartikainen Janne</t>
  </si>
  <si>
    <t>Liutu Topi</t>
  </si>
  <si>
    <t>Kllokoqi Drilon</t>
  </si>
  <si>
    <t>Hentilä Jorma</t>
  </si>
  <si>
    <t>Kaartokallio Loviisa</t>
  </si>
  <si>
    <t>Snellman Karita</t>
  </si>
  <si>
    <t>Snellman Victor</t>
  </si>
  <si>
    <t>Norrena Vaula</t>
  </si>
  <si>
    <t>Kotiranta Matti</t>
  </si>
  <si>
    <t>Vacker Marjo</t>
  </si>
  <si>
    <t>Nykyri Elina</t>
  </si>
  <si>
    <t>Järä Juha</t>
  </si>
  <si>
    <t>Momeni Ziaulhag</t>
  </si>
  <si>
    <t>Phull Manav</t>
  </si>
  <si>
    <t>Blomberg Heidi</t>
  </si>
  <si>
    <t>Räsänen Minna</t>
  </si>
  <si>
    <t>Borg Patrik</t>
  </si>
  <si>
    <t>Pennanen Nelli</t>
  </si>
  <si>
    <t>Åstrand Stefan</t>
  </si>
  <si>
    <t>Ahokas Siri</t>
  </si>
  <si>
    <t>Sillanpää Minttu</t>
  </si>
  <si>
    <t>Laaksonen Saija</t>
  </si>
  <si>
    <t>Dehghan Milad</t>
  </si>
  <si>
    <t>Viilo Mikko</t>
  </si>
  <si>
    <t>Hristov Johanna</t>
  </si>
  <si>
    <t>Lipasti Marjo</t>
  </si>
  <si>
    <t>Arlin Tiina</t>
  </si>
  <si>
    <t>Heikkonen Raija</t>
  </si>
  <si>
    <t>Ek Satu</t>
  </si>
  <si>
    <t>Rautio Pekka</t>
  </si>
  <si>
    <t>Eskelinen Juha</t>
  </si>
  <si>
    <t>Liukkonen Pasi</t>
  </si>
  <si>
    <t>Uskali Niina</t>
  </si>
  <si>
    <t>Tyystjärvi Kati</t>
  </si>
  <si>
    <t>Merelä Mikko</t>
  </si>
  <si>
    <t>Orlando Carita</t>
  </si>
  <si>
    <t>Anttila Heidi</t>
  </si>
  <si>
    <t>Jääskeläinen Jouko</t>
  </si>
  <si>
    <t>Salmi Tina</t>
  </si>
  <si>
    <t>Uistola Marja</t>
  </si>
  <si>
    <t>Laakso Päivi</t>
  </si>
  <si>
    <t>Weckman Markku</t>
  </si>
  <si>
    <t>Pajunen Emmi</t>
  </si>
  <si>
    <t>Mäkelä Nico</t>
  </si>
  <si>
    <t>Haapalainen Tuija</t>
  </si>
  <si>
    <t>Jääskeläinen Jari</t>
  </si>
  <si>
    <t>Leino Tuukka</t>
  </si>
  <si>
    <t>Hakala Pasi</t>
  </si>
  <si>
    <t>Vähäkangas Jussi</t>
  </si>
  <si>
    <t>Ahtola Eero</t>
  </si>
  <si>
    <t xml:space="preserve">LIBE  </t>
  </si>
  <si>
    <t>Eklund Kalle</t>
  </si>
  <si>
    <t>Kuusela Minna</t>
  </si>
  <si>
    <t>Arvonen Teemu</t>
  </si>
  <si>
    <t>Wallius Roosa</t>
  </si>
  <si>
    <t>Lindblad-Palo Salla</t>
  </si>
  <si>
    <t>Kärkkäinen Riku</t>
  </si>
  <si>
    <t>Kruus Minna</t>
  </si>
  <si>
    <t>Koskelin Kia</t>
  </si>
  <si>
    <t>Valtanen Hanna</t>
  </si>
  <si>
    <t>Seppinen Antti</t>
  </si>
  <si>
    <t>Holmberg-Soto Hanna</t>
  </si>
  <si>
    <t>Lamghari Abdul</t>
  </si>
  <si>
    <t>Kärki Niilo</t>
  </si>
  <si>
    <t>Koskinen Satu</t>
  </si>
  <si>
    <t>Hosio Asko</t>
  </si>
  <si>
    <t>Godlewski Filip</t>
  </si>
  <si>
    <t>Anttonen Tiina</t>
  </si>
  <si>
    <t>Lokka Junes</t>
  </si>
  <si>
    <t xml:space="preserve">VL    </t>
  </si>
  <si>
    <t>Haapalainen Roosa</t>
  </si>
  <si>
    <t>Kuusisto Heidi</t>
  </si>
  <si>
    <t>Luukkonen Hanna</t>
  </si>
  <si>
    <t>Haverinen Soili</t>
  </si>
  <si>
    <t>Lindtman Jouko</t>
  </si>
  <si>
    <t>Joki Vincent</t>
  </si>
  <si>
    <t>Mäkipernaa Aki</t>
  </si>
  <si>
    <t>Semkina Soili</t>
  </si>
  <si>
    <t>Huhta Timo</t>
  </si>
  <si>
    <t>Kouvalainen Jaana</t>
  </si>
  <si>
    <t>Elech Refka</t>
  </si>
  <si>
    <t>Jashanica Xhemail</t>
  </si>
  <si>
    <t>Ingervo Sirkku</t>
  </si>
  <si>
    <t>Khalili Naran Serveh</t>
  </si>
  <si>
    <t>Nieminen Sami</t>
  </si>
  <si>
    <t>Linnansalmi Sari</t>
  </si>
  <si>
    <t>Iivarinen Oskari</t>
  </si>
  <si>
    <t>Toivonen Teija-Tuulia</t>
  </si>
  <si>
    <t>Lampinen Pauliina</t>
  </si>
  <si>
    <t>Korhonen Antti</t>
  </si>
  <si>
    <t>Davidsainen Tiina</t>
  </si>
  <si>
    <t>Isomäki Hellu</t>
  </si>
  <si>
    <t>Rautio Mika</t>
  </si>
  <si>
    <t>Hosio Ada</t>
  </si>
  <si>
    <t>Jääskeläinen Pietari</t>
  </si>
  <si>
    <t>Virkamäki Pekka</t>
  </si>
  <si>
    <t>Rahkala Ville</t>
  </si>
  <si>
    <t>Aalto Otto</t>
  </si>
  <si>
    <t>Kostilainen Anniina</t>
  </si>
  <si>
    <t>Saarikko Olli</t>
  </si>
  <si>
    <t>Partanen Matti-Jussi</t>
  </si>
  <si>
    <t>Hildén Alexsandra</t>
  </si>
  <si>
    <t>Rehnström Kristian</t>
  </si>
  <si>
    <t>Gharajeh Daghi Leila</t>
  </si>
  <si>
    <t>Antturi Saara</t>
  </si>
  <si>
    <t>Axberg Jan</t>
  </si>
  <si>
    <t>Grönberg Signe</t>
  </si>
  <si>
    <t>Heikkinen Minna</t>
  </si>
  <si>
    <t>Raekumpu Lari "Late"</t>
  </si>
  <si>
    <t>Linnakangas Jaakko</t>
  </si>
  <si>
    <t>Laitinen Hanna</t>
  </si>
  <si>
    <t>Kaboi-Mattila Ruth</t>
  </si>
  <si>
    <t>Eboreime Anssi</t>
  </si>
  <si>
    <t>Tilli Sanna</t>
  </si>
  <si>
    <t>Huuskonen Sanna</t>
  </si>
  <si>
    <t>Karadag Nejdet</t>
  </si>
  <si>
    <t>Virta Raija</t>
  </si>
  <si>
    <t>Louevuo Karri</t>
  </si>
  <si>
    <t>Suihkonen Tuomas</t>
  </si>
  <si>
    <t>Lehtonen Olavi</t>
  </si>
  <si>
    <t>Josefsson Helen</t>
  </si>
  <si>
    <t>Mutanen Tuomas</t>
  </si>
  <si>
    <t>Tamminen Risto</t>
  </si>
  <si>
    <t>Ristivehmas Nina</t>
  </si>
  <si>
    <t>Raatesalmi-Salonen Terhi</t>
  </si>
  <si>
    <t>Isberg Jeppe</t>
  </si>
  <si>
    <t>Nordman Sina</t>
  </si>
  <si>
    <t>Karinen Ville</t>
  </si>
  <si>
    <t>Huurrekorpi Minna</t>
  </si>
  <si>
    <t>Chakir Samira</t>
  </si>
  <si>
    <t>Heinonen Risto</t>
  </si>
  <si>
    <t>Ilvonen Markku</t>
  </si>
  <si>
    <t>Pilke Hanna</t>
  </si>
  <si>
    <t>Hellgren Riitta</t>
  </si>
  <si>
    <t>Rautavaara Maija</t>
  </si>
  <si>
    <t>Haanpää Jarkko</t>
  </si>
  <si>
    <t>Lehto Anne</t>
  </si>
  <si>
    <t>Haukka Tomi</t>
  </si>
  <si>
    <t>Tammi Visa</t>
  </si>
  <si>
    <t>Hanttu Maria</t>
  </si>
  <si>
    <t>Suursalmi-Seppälä Riikka</t>
  </si>
  <si>
    <t>Sailas Elise</t>
  </si>
  <si>
    <t>Forsblom-Prittinen Frida</t>
  </si>
  <si>
    <t>Abib Mukhtar</t>
  </si>
  <si>
    <t>Pajanne Mirva</t>
  </si>
  <si>
    <t>Laakso Saara</t>
  </si>
  <si>
    <t>Aho Petri</t>
  </si>
  <si>
    <t>Garchi Camilla</t>
  </si>
  <si>
    <t>Hirvasniemi Minna</t>
  </si>
  <si>
    <t>Lainekivi Jenni</t>
  </si>
  <si>
    <t>Lepistö Matti</t>
  </si>
  <si>
    <t>Kiiski Henri</t>
  </si>
  <si>
    <t>Räsänen Laura</t>
  </si>
  <si>
    <t>Koskinen Jouko</t>
  </si>
  <si>
    <t>Vasarainen Merja-Liisa</t>
  </si>
  <si>
    <t>Saarinen Tanja</t>
  </si>
  <si>
    <t>Salonen Kirsi</t>
  </si>
  <si>
    <t>Savuoja Tuure</t>
  </si>
  <si>
    <t>Alanne Irina</t>
  </si>
  <si>
    <t>Hellström Tuula</t>
  </si>
  <si>
    <t>Saastamoinen Jarmo</t>
  </si>
  <si>
    <t>Manninen Tarmo</t>
  </si>
  <si>
    <t>Koskinen Janne</t>
  </si>
  <si>
    <t>Nokelainen Inka</t>
  </si>
  <si>
    <t>Pitkänen Niko</t>
  </si>
  <si>
    <t>Tanke Aba Samson</t>
  </si>
  <si>
    <t>Hytinkoski Jarkko</t>
  </si>
  <si>
    <t>Valtonen Timo</t>
  </si>
  <si>
    <t>Kangasniemi Mila</t>
  </si>
  <si>
    <t>Mäkinen Marja-Vuokko</t>
  </si>
  <si>
    <t>Nikkanen Teemu</t>
  </si>
  <si>
    <t>Meskanen Vesa-Pekka</t>
  </si>
  <si>
    <t>Kangastupa Erika</t>
  </si>
  <si>
    <t>Kokko Tessa</t>
  </si>
  <si>
    <t>Karhapää Jukka</t>
  </si>
  <si>
    <t>Hirvonen Mineka</t>
  </si>
  <si>
    <t>Kosonen Marko</t>
  </si>
  <si>
    <t>Hakanen Tero</t>
  </si>
  <si>
    <t>Purmonen Sari</t>
  </si>
  <si>
    <t>Nwosu Hope</t>
  </si>
  <si>
    <t>Nykänen Pirjo</t>
  </si>
  <si>
    <t>Lätti Johanna</t>
  </si>
  <si>
    <t>Liesimaa Juhana</t>
  </si>
  <si>
    <t>Bäckström Carola</t>
  </si>
  <si>
    <t>Saariniemi Inka</t>
  </si>
  <si>
    <t>Paakkinen Sami</t>
  </si>
  <si>
    <t>Sellmer Eija</t>
  </si>
  <si>
    <t>Fyrqvist Jonas</t>
  </si>
  <si>
    <t>Vainionpää Eero</t>
  </si>
  <si>
    <t>Linkola Maija</t>
  </si>
  <si>
    <t>Hämäläinen Laura</t>
  </si>
  <si>
    <t>Hollen Daniel</t>
  </si>
  <si>
    <t>Piitulainen Mika</t>
  </si>
  <si>
    <t>Lappeteläinen Pauliina</t>
  </si>
  <si>
    <t>Rosenberg Peppi</t>
  </si>
  <si>
    <t>Luukkanen Jouni</t>
  </si>
  <si>
    <t>Keskimäki Tiina</t>
  </si>
  <si>
    <t>Pyhältö Risto</t>
  </si>
  <si>
    <t>Tiainen Kirsi</t>
  </si>
  <si>
    <t>Kangas Anniina</t>
  </si>
  <si>
    <t>Luukkonen Nadir</t>
  </si>
  <si>
    <t>Ahokas Jari</t>
  </si>
  <si>
    <t>Forsang Georgiana</t>
  </si>
  <si>
    <t>Heikkinen Pia</t>
  </si>
  <si>
    <t>Viuha Viivi</t>
  </si>
  <si>
    <t>Bäckström Olli</t>
  </si>
  <si>
    <t>Karhunen Anneli</t>
  </si>
  <si>
    <t>Rydberg Robert</t>
  </si>
  <si>
    <t>Lind Antti</t>
  </si>
  <si>
    <t>Hoviniemi Matilda</t>
  </si>
  <si>
    <t>Ahokas Valtteri</t>
  </si>
  <si>
    <t>Virolainen Ville</t>
  </si>
  <si>
    <t>Vähälä Saara</t>
  </si>
  <si>
    <t>Kolehmainen Annina</t>
  </si>
  <si>
    <t>Helvola Simo</t>
  </si>
  <si>
    <t>Tuppurainen Marko</t>
  </si>
  <si>
    <t>Kallionpää Petri</t>
  </si>
  <si>
    <t>Kohva Risto</t>
  </si>
  <si>
    <t>Hänninen Juha</t>
  </si>
  <si>
    <t>Kokkonen Teemu</t>
  </si>
  <si>
    <t>Paukku-Sani Sari</t>
  </si>
  <si>
    <t>Meliksetyan Marine</t>
  </si>
  <si>
    <t>Ben Richard</t>
  </si>
  <si>
    <t>Hilpinen Sanni</t>
  </si>
  <si>
    <t>Valta Tiia</t>
  </si>
  <si>
    <t>Kuronen Otto</t>
  </si>
  <si>
    <t>Rolig Anni</t>
  </si>
  <si>
    <t>Uskola Nina</t>
  </si>
  <si>
    <t>Dans Ville</t>
  </si>
  <si>
    <t>Kuula Markku</t>
  </si>
  <si>
    <t>Oja Mika</t>
  </si>
  <si>
    <t>Kuutti Samuel</t>
  </si>
  <si>
    <t>Norrena Jenni</t>
  </si>
  <si>
    <t>Thakur Sunil Kumar</t>
  </si>
  <si>
    <t>Auvinen Antti</t>
  </si>
  <si>
    <t>Salonius Marja</t>
  </si>
  <si>
    <t>Jalola Timo</t>
  </si>
  <si>
    <t>Pessi Ellen</t>
  </si>
  <si>
    <t>Leimuvirta Veijo</t>
  </si>
  <si>
    <t>Ollila Matias</t>
  </si>
  <si>
    <t>Salminen Terhi</t>
  </si>
  <si>
    <t>Susi Pauliina</t>
  </si>
  <si>
    <t>Riikonen Jyrki</t>
  </si>
  <si>
    <t>Mäkelä Anna-Maria</t>
  </si>
  <si>
    <t>Auranen Ida</t>
  </si>
  <si>
    <t>Mynttinen Antti</t>
  </si>
  <si>
    <t>Kartal Emmi</t>
  </si>
  <si>
    <t>Jormanainen Reijo</t>
  </si>
  <si>
    <t>Lahti Sirpa</t>
  </si>
  <si>
    <t>Anttila Jarno</t>
  </si>
  <si>
    <t>Hiltunen Keijo</t>
  </si>
  <si>
    <t>Enberg Marko</t>
  </si>
  <si>
    <t>Viksten Tony</t>
  </si>
  <si>
    <t>Saarinen Sakari</t>
  </si>
  <si>
    <t>Vierimaa Eemeli</t>
  </si>
  <si>
    <t>Hildén Joni</t>
  </si>
  <si>
    <t>Majanto Annukka</t>
  </si>
  <si>
    <t>Mantan Tracy</t>
  </si>
  <si>
    <t>Salkovuo Max</t>
  </si>
  <si>
    <t>Rinne Kirill</t>
  </si>
  <si>
    <t>Elkama Daniel</t>
  </si>
  <si>
    <t>Remonen Iina</t>
  </si>
  <si>
    <t>Salo Toni</t>
  </si>
  <si>
    <t>Lindfors Susanna</t>
  </si>
  <si>
    <t>Bäckström Lars-Peter</t>
  </si>
  <si>
    <t>Virkkunen Matti</t>
  </si>
  <si>
    <t>Hämäläinen Tatu</t>
  </si>
  <si>
    <t>Kuokkanen Jasi</t>
  </si>
  <si>
    <t>Hämäläinen Jyri</t>
  </si>
  <si>
    <t>Forsbäck Andreas</t>
  </si>
  <si>
    <t>Metsälä Ray</t>
  </si>
  <si>
    <t>Ahlberg Kata</t>
  </si>
  <si>
    <t>Eklöf Jan-Erik "Jeje"</t>
  </si>
  <si>
    <t>Huppunen Petteri</t>
  </si>
  <si>
    <t>Äikäs Pekka</t>
  </si>
  <si>
    <t>Korhonen Stefan</t>
  </si>
  <si>
    <t>Hakulinen Teija</t>
  </si>
  <si>
    <t>Rantala Milja</t>
  </si>
  <si>
    <t>Siekkinen Tommi</t>
  </si>
  <si>
    <t>Mantere Tuomas</t>
  </si>
  <si>
    <t>Kuparinen Venla</t>
  </si>
  <si>
    <t>Karpin Tiia</t>
  </si>
  <si>
    <t>Palmu Hannu</t>
  </si>
  <si>
    <t>Pellinen Jari</t>
  </si>
  <si>
    <t>Mandalios Christos</t>
  </si>
  <si>
    <t>Hummastenniemi Heidi</t>
  </si>
  <si>
    <t>Simola Minna</t>
  </si>
  <si>
    <t>Vaittinen Jani</t>
  </si>
  <si>
    <t>Luontola Markus</t>
  </si>
  <si>
    <t>Happonen Aapo</t>
  </si>
  <si>
    <t>Forsberg Pirkko</t>
  </si>
  <si>
    <t>Jääskeläinen Arto</t>
  </si>
  <si>
    <t>Pietarinen Teemu</t>
  </si>
  <si>
    <t>Jääskeläinen Mia-Liisa</t>
  </si>
  <si>
    <t>Sandström Sakarias</t>
  </si>
  <si>
    <t>Soronen Tarmo</t>
  </si>
  <si>
    <t>Räsänen Heikki</t>
  </si>
  <si>
    <t>Tanninen Erika</t>
  </si>
  <si>
    <t>Savolainen Hannu</t>
  </si>
  <si>
    <t>Aalto Katri</t>
  </si>
  <si>
    <t>Helminen Miro</t>
  </si>
  <si>
    <t>Palonen Anni</t>
  </si>
  <si>
    <t>Mehtälä Henri</t>
  </si>
  <si>
    <t>Pennanen Juho</t>
  </si>
  <si>
    <t>Törmä Ritva</t>
  </si>
  <si>
    <t>Haapala Heidi</t>
  </si>
  <si>
    <t>Sokolnicki Ronja</t>
  </si>
  <si>
    <t>Kämper Thomas</t>
  </si>
  <si>
    <t>Mehtälä Aleksi</t>
  </si>
  <si>
    <t>Poropudas Lona</t>
  </si>
  <si>
    <t>Kojola Martti</t>
  </si>
  <si>
    <t>Kyllönen Taru</t>
  </si>
  <si>
    <t>Kujala Arttu</t>
  </si>
  <si>
    <t>Savolainen Mariitta</t>
  </si>
  <si>
    <t>Silventoinen Pekka</t>
  </si>
  <si>
    <t>Kotila Pirkko</t>
  </si>
  <si>
    <t>Lohilahti Janne</t>
  </si>
  <si>
    <t>Purojärvi Teemu</t>
  </si>
  <si>
    <t>Ay Abdurrahim</t>
  </si>
  <si>
    <t>Runsten Suvi</t>
  </si>
  <si>
    <t>Torppa Hanna</t>
  </si>
  <si>
    <t>Pietilä Aive</t>
  </si>
  <si>
    <t>Järveläinen Sari</t>
  </si>
  <si>
    <t>Järvinen Jussi</t>
  </si>
  <si>
    <t>Kettunen-Vaittinen Marju</t>
  </si>
  <si>
    <t>Järveläinen Anu</t>
  </si>
  <si>
    <t>Hurme Marko</t>
  </si>
  <si>
    <t>Vilpas Martti</t>
  </si>
  <si>
    <t>Heikinheimo Säde</t>
  </si>
  <si>
    <t>Lihavainen Antti</t>
  </si>
  <si>
    <t>Järvenpää Merja</t>
  </si>
  <si>
    <t>Riihimäki Helmi</t>
  </si>
  <si>
    <t>Harju Rebekka</t>
  </si>
  <si>
    <t>Eskelinen Jarno</t>
  </si>
  <si>
    <t>Pohjansaari Eija</t>
  </si>
  <si>
    <t>Sjöman Harri</t>
  </si>
  <si>
    <t>Peltola Jonne</t>
  </si>
  <si>
    <t>Bjondahl Pia</t>
  </si>
  <si>
    <t>Tarnanen Niilo</t>
  </si>
  <si>
    <t>Suoverinaho Jussi</t>
  </si>
  <si>
    <t>Punna Petriina</t>
  </si>
  <si>
    <t>Lamminsalo Veikko</t>
  </si>
  <si>
    <t>Tiainen Simo</t>
  </si>
  <si>
    <t>Silventoinen Emil</t>
  </si>
  <si>
    <t>Ratinen Marko</t>
  </si>
  <si>
    <t>Vornanen Tommi</t>
  </si>
  <si>
    <t>Haavasoja Lasse</t>
  </si>
  <si>
    <t>Huttunen Minna</t>
  </si>
  <si>
    <t>Heiska Vesa</t>
  </si>
  <si>
    <t>Värekoski Vertti</t>
  </si>
  <si>
    <t>Sokko Natalia</t>
  </si>
  <si>
    <t>Piilo Marjo</t>
  </si>
  <si>
    <t>Jumppanen Tuomas</t>
  </si>
  <si>
    <t>Lundström Kenneth</t>
  </si>
  <si>
    <t>Soininen Antti</t>
  </si>
  <si>
    <t>Bäckström Ritva</t>
  </si>
  <si>
    <t>Keikko Anna</t>
  </si>
  <si>
    <t>Hoffström Pekka</t>
  </si>
  <si>
    <t>Hämäläinen Ilari</t>
  </si>
  <si>
    <t>Airaksinen Marja</t>
  </si>
  <si>
    <t>Seppälä Kerttu</t>
  </si>
  <si>
    <t>Vähälä Markus</t>
  </si>
  <si>
    <t>Mäki Sari</t>
  </si>
  <si>
    <t>Lyra Satu</t>
  </si>
  <si>
    <t>Sundell Tapani</t>
  </si>
  <si>
    <t>Rannikko Juhani</t>
  </si>
  <si>
    <t>Mäkiluoma Tobias</t>
  </si>
  <si>
    <t>Vauhkonen Jouni</t>
  </si>
  <si>
    <t>Puroaho Ari</t>
  </si>
  <si>
    <t>Lipasti Yrjö</t>
  </si>
  <si>
    <t>Elo Ilpo</t>
  </si>
  <si>
    <t>Ek Michael</t>
  </si>
  <si>
    <t>Toveri Pauliina</t>
  </si>
  <si>
    <t>Paakkonen Elina</t>
  </si>
  <si>
    <t>Mannola Max</t>
  </si>
  <si>
    <t>Tuulensuu Ville</t>
  </si>
  <si>
    <t>Aaltonen Jooel-Pekka</t>
  </si>
  <si>
    <t>Mäkynen Leila</t>
  </si>
  <si>
    <t>Lilja Kaarina</t>
  </si>
  <si>
    <t>Sillanpää Juhani</t>
  </si>
  <si>
    <t>Oikarinen Mikko</t>
  </si>
  <si>
    <t>Tenhunen Ahti</t>
  </si>
  <si>
    <t>Ahonen Juha</t>
  </si>
  <si>
    <t>Karttunen Jari</t>
  </si>
  <si>
    <t>Uimonen Teemu</t>
  </si>
  <si>
    <t>Laalo Kari</t>
  </si>
  <si>
    <t>Malmi Juha</t>
  </si>
  <si>
    <t>Karjalainen Lucas</t>
  </si>
  <si>
    <t>Rauhalinna Jyrki</t>
  </si>
  <si>
    <t>Rydman Sampsa</t>
  </si>
  <si>
    <t>Aura Pernilla</t>
  </si>
  <si>
    <t>Mäkinen Mario</t>
  </si>
  <si>
    <t>Wuorenjuuri Miko</t>
  </si>
  <si>
    <t>Koskinen Jani</t>
  </si>
  <si>
    <t>Naumanen Markku</t>
  </si>
  <si>
    <t>Männikkö Ari</t>
  </si>
  <si>
    <t>Hokkanen Timo</t>
  </si>
  <si>
    <t>Kivimaa Kalle</t>
  </si>
  <si>
    <t>Jussila Ari</t>
  </si>
  <si>
    <t>Karjalainen Juho</t>
  </si>
  <si>
    <t>Jyrinoja Pertti</t>
  </si>
  <si>
    <t>Diafouka Porelela</t>
  </si>
  <si>
    <t>Kallio Sami Tapani</t>
  </si>
  <si>
    <t>Tuomainen Ly</t>
  </si>
  <si>
    <t>Lindholm Liisa</t>
  </si>
  <si>
    <t>Sieviläinen Marianne</t>
  </si>
  <si>
    <t>Blomberg Tony</t>
  </si>
  <si>
    <t>Malin Mika</t>
  </si>
  <si>
    <t>Veltheim Anna</t>
  </si>
  <si>
    <t>Hallikainen Pertti</t>
  </si>
  <si>
    <t>Mäkinen Olli</t>
  </si>
  <si>
    <t>Sarkavaara Miika</t>
  </si>
  <si>
    <t>Lahtinen Vilma</t>
  </si>
  <si>
    <t>Ek Tomi</t>
  </si>
  <si>
    <t>Toivola Sari</t>
  </si>
  <si>
    <t>Sillanpää Jorma</t>
  </si>
  <si>
    <t>Salonen Anni</t>
  </si>
  <si>
    <t>Pahtela Niina</t>
  </si>
  <si>
    <t>Mäkinen Auno</t>
  </si>
  <si>
    <t>Virtanen Jesse</t>
  </si>
  <si>
    <t>Korpi Juha</t>
  </si>
  <si>
    <t>Paajanen-Sundell Kati</t>
  </si>
  <si>
    <t>Mod Ilkka Kristian</t>
  </si>
  <si>
    <t>Luukkanen Kari</t>
  </si>
  <si>
    <t>Björkell Alex</t>
  </si>
  <si>
    <t>Viteli Calle</t>
  </si>
  <si>
    <t>Sormunen Mari</t>
  </si>
  <si>
    <t>Nousiainen Kirsi</t>
  </si>
  <si>
    <t>Lehtovirta Timo</t>
  </si>
  <si>
    <t>Nikander Mikael</t>
  </si>
  <si>
    <t>Tandefelt-Tuhkanen Carolina</t>
  </si>
  <si>
    <t>Juhola Rauno</t>
  </si>
  <si>
    <t>Rannikko Jaana</t>
  </si>
  <si>
    <t>Niemi Tuomo</t>
  </si>
  <si>
    <t>Kuusk Hermo</t>
  </si>
  <si>
    <t>Sutinen Pasi</t>
  </si>
  <si>
    <t>Sokolnicki Markus</t>
  </si>
  <si>
    <t>Wuori Ari</t>
  </si>
  <si>
    <t>Virta Sonja</t>
  </si>
  <si>
    <t>Lammenranta Peter</t>
  </si>
  <si>
    <t>Niemeläinen Samu</t>
  </si>
  <si>
    <t>Sederholm Linda</t>
  </si>
  <si>
    <t>Suihko Riku</t>
  </si>
  <si>
    <t>Parviainen Tomi</t>
  </si>
  <si>
    <t>Laine Pertti</t>
  </si>
  <si>
    <t>Rautiainen Arto</t>
  </si>
  <si>
    <t>Siponen Ari</t>
  </si>
  <si>
    <t>Iivonen Joonas</t>
  </si>
  <si>
    <t>Mattsson Iiro</t>
  </si>
  <si>
    <t>Lappalainen Simo</t>
  </si>
  <si>
    <t>Luukkonen Pia</t>
  </si>
  <si>
    <t>Björklöf Christer</t>
  </si>
  <si>
    <t>Suominen Tuomas</t>
  </si>
  <si>
    <t>Kosonen Marja</t>
  </si>
  <si>
    <t>Halonen Solveig</t>
  </si>
  <si>
    <t>Mattila Kari</t>
  </si>
  <si>
    <t>Heinonen Rauni</t>
  </si>
  <si>
    <t>Luovula Elise</t>
  </si>
  <si>
    <t>Natunen Tuula</t>
  </si>
  <si>
    <t>Lahtinen Samuli</t>
  </si>
  <si>
    <t>Päivinen Arto</t>
  </si>
  <si>
    <t>Mäenpää Severi</t>
  </si>
  <si>
    <t>Kattas Cyrus Glenn Joachim</t>
  </si>
  <si>
    <t>Koivisto Tero</t>
  </si>
  <si>
    <t>Saarto Anu</t>
  </si>
  <si>
    <t>Kivinen Marjatta</t>
  </si>
  <si>
    <t>Granroth Sixten</t>
  </si>
  <si>
    <t>Koivu Marko</t>
  </si>
  <si>
    <t>Tikka Joni</t>
  </si>
  <si>
    <t>Makkonen Niina</t>
  </si>
  <si>
    <t>Österlund Jan</t>
  </si>
  <si>
    <t>Pietiläinen Jukka</t>
  </si>
  <si>
    <t>Saikkonen Joona</t>
  </si>
  <si>
    <t>Muinonen Petri</t>
  </si>
  <si>
    <t>Kumpulainen Teemu</t>
  </si>
  <si>
    <t>Parkkonen Rosa</t>
  </si>
  <si>
    <t>Walli Robert</t>
  </si>
  <si>
    <t>Komeza Katja</t>
  </si>
  <si>
    <t>Ticu Radu</t>
  </si>
  <si>
    <t>Juslin Marit</t>
  </si>
  <si>
    <t>Pekkola Sirpa</t>
  </si>
  <si>
    <t>Volanen Matti Vesa</t>
  </si>
  <si>
    <t>Laakso Petri</t>
  </si>
  <si>
    <t>Kinnunen Juha</t>
  </si>
  <si>
    <t>Nieminen Jyrki</t>
  </si>
  <si>
    <t>Still Jukka</t>
  </si>
  <si>
    <t>Kyröläinen Markku</t>
  </si>
  <si>
    <t>Savolainen Heidi</t>
  </si>
  <si>
    <t>Bergström Mats</t>
  </si>
  <si>
    <t>Riikonen Pekka</t>
  </si>
  <si>
    <t>Teir Ann-Christine</t>
  </si>
  <si>
    <t>Koponen Tomppa</t>
  </si>
  <si>
    <t>Kuhanen Janne</t>
  </si>
  <si>
    <t>Palonen Jarmo</t>
  </si>
  <si>
    <t>Kettunen Mira</t>
  </si>
  <si>
    <t xml:space="preserve">EOP   </t>
  </si>
  <si>
    <t>Vainikka Marjo</t>
  </si>
  <si>
    <t>Salo Mikko</t>
  </si>
  <si>
    <t>Kivistö Jyrki</t>
  </si>
  <si>
    <t>Tilander Liisa</t>
  </si>
  <si>
    <t>Salamat Asif</t>
  </si>
  <si>
    <t>Seppälä Toni</t>
  </si>
  <si>
    <t>Dahlman Ulf</t>
  </si>
  <si>
    <t>Lammenranta Eeva</t>
  </si>
  <si>
    <t>Jutila Aku</t>
  </si>
  <si>
    <t>Dahl Ahti</t>
  </si>
  <si>
    <t>Niiranen Sari</t>
  </si>
  <si>
    <t>Sivula Oili</t>
  </si>
  <si>
    <t>Nummi Otto</t>
  </si>
  <si>
    <t>Tikkanen Sami</t>
  </si>
  <si>
    <t>Heikkilä Markku</t>
  </si>
  <si>
    <t>Nyström Peter</t>
  </si>
  <si>
    <t>Andergård Martin</t>
  </si>
  <si>
    <t>Pispala Nina</t>
  </si>
  <si>
    <t>Puuppo Sanna-Leena</t>
  </si>
  <si>
    <t>Lehtonen Markku</t>
  </si>
  <si>
    <t>Varis Arto</t>
  </si>
  <si>
    <t>Hohenthal Kimmo</t>
  </si>
  <si>
    <t>Luukkonen Juuso</t>
  </si>
  <si>
    <t>Krautsuk Daniel Antti Olavi</t>
  </si>
  <si>
    <t>Alahelisten Janne</t>
  </si>
  <si>
    <t>Illman Petri</t>
  </si>
  <si>
    <t>Lindfors Siv</t>
  </si>
  <si>
    <t>Hellgren Otso</t>
  </si>
  <si>
    <t>Leppälä Juhani</t>
  </si>
  <si>
    <t>Kauppinen Päivi</t>
  </si>
  <si>
    <t>Porri Lauri</t>
  </si>
  <si>
    <t>Partanen Tommi</t>
  </si>
  <si>
    <t>Mikkonen Janne</t>
  </si>
  <si>
    <t>Kaur Harjit</t>
  </si>
  <si>
    <t>Hietanen Santeri</t>
  </si>
  <si>
    <t>Kivistö Paul</t>
  </si>
  <si>
    <t>Lõo Sandra</t>
  </si>
  <si>
    <t>Pennala Kristian</t>
  </si>
  <si>
    <t>Pohjonen Jani</t>
  </si>
  <si>
    <t>Abbas Bahaeldin</t>
  </si>
  <si>
    <t>Mavrostomos Patrick</t>
  </si>
  <si>
    <t>Pätäri Sami</t>
  </si>
  <si>
    <t>Sandell Håkan</t>
  </si>
  <si>
    <t>London Harri</t>
  </si>
  <si>
    <t>Karlsson Anneli</t>
  </si>
  <si>
    <t>Pellja Robert</t>
  </si>
  <si>
    <t>Kortesoja Elisa</t>
  </si>
  <si>
    <t>Kiviaho Jani</t>
  </si>
  <si>
    <t>Jansson-Olenius Monica</t>
  </si>
  <si>
    <t>Virtanen Jukka-Tapio</t>
  </si>
  <si>
    <t>Puoli-Honka Harriet</t>
  </si>
  <si>
    <t>Sundqvist Per-Olof</t>
  </si>
  <si>
    <t>Koskinen Hanna</t>
  </si>
  <si>
    <t>Lahti Jarmo</t>
  </si>
  <si>
    <t>Lvov Anatoly</t>
  </si>
  <si>
    <t>Häggblom Mikael</t>
  </si>
  <si>
    <t>Eklund Klaus</t>
  </si>
  <si>
    <t>Uusi-Kokko Matti</t>
  </si>
  <si>
    <t>Olenius Melker</t>
  </si>
  <si>
    <t>Fellman Fredrika</t>
  </si>
  <si>
    <t>Hovinen Jari</t>
  </si>
  <si>
    <t>Virtanen Marko</t>
  </si>
  <si>
    <t>Wessman Daniel</t>
  </si>
  <si>
    <t>Höglund Hanna</t>
  </si>
  <si>
    <t>Koskinen Sara</t>
  </si>
  <si>
    <t>Sergejeff Mikko</t>
  </si>
  <si>
    <t>Mäntysalo Jiri</t>
  </si>
  <si>
    <t>Forsman-Ryhänen Harriet</t>
  </si>
  <si>
    <t>Rantanen Elias</t>
  </si>
  <si>
    <t>Nieminen Juha</t>
  </si>
  <si>
    <t>Luhtala Roope</t>
  </si>
  <si>
    <t>Makslahti Kari</t>
  </si>
  <si>
    <t>Malmberg Jani</t>
  </si>
  <si>
    <t>Ekman Heikki</t>
  </si>
  <si>
    <t>Kähmi Ossi</t>
  </si>
  <si>
    <t>Salonen Samuel</t>
  </si>
  <si>
    <t>Lausa Thea</t>
  </si>
  <si>
    <t>Salonen Anita</t>
  </si>
  <si>
    <t>Kosonen Sami</t>
  </si>
  <si>
    <t>Abduljaleel Jabbar</t>
  </si>
  <si>
    <t xml:space="preserve"> Eläinoikeuspuolue (EOP)</t>
  </si>
  <si>
    <t xml:space="preserve"> Suomen Kommunistinen Puolue (SKP)</t>
  </si>
  <si>
    <t xml:space="preserve"> Liberaalipuolue - Vapaus valita (Lib)</t>
  </si>
  <si>
    <t xml:space="preserve"> Liike Nyt (Liik)</t>
  </si>
  <si>
    <t xml:space="preserve"> Vapauden liitto (VL)</t>
  </si>
  <si>
    <t xml:space="preserve"> Suomen ruotsalainen kansanpuolue (RKP)</t>
  </si>
  <si>
    <t xml:space="preserve"> Suomen Kristillisdemokraatit (KD)</t>
  </si>
  <si>
    <t xml:space="preserve"> Suomen Keskusta (Kesk)</t>
  </si>
  <si>
    <t xml:space="preserve"> Vasemmistoliitto (Vas)</t>
  </si>
  <si>
    <t xml:space="preserve"> Perussuomalaiset (PS)</t>
  </si>
  <si>
    <t xml:space="preserve"> Vihreä liitto (Vihr)</t>
  </si>
  <si>
    <t xml:space="preserve"> Kansallinen Kokoomus (Kok)</t>
  </si>
  <si>
    <t xml:space="preserve"> Suomen Sosialidemokraattinen Puolue (SDP)</t>
  </si>
  <si>
    <t xml:space="preserve"> Vantaan sitoutumattomat yhteislista (VSYL)</t>
  </si>
  <si>
    <t xml:space="preserve"> Avoin Puolue (AP)</t>
  </si>
  <si>
    <t xml:space="preserve">Ennakkoon </t>
  </si>
  <si>
    <t>Hylätyt äänet</t>
  </si>
  <si>
    <t>Vaalipäivänä</t>
  </si>
  <si>
    <t xml:space="preserve">     lkm</t>
  </si>
  <si>
    <t xml:space="preserve">      lkm</t>
  </si>
  <si>
    <t>Liite 9. Hylätyt äänet äänestysalueittain 2025</t>
  </si>
  <si>
    <t>Vaalipäivän äänet</t>
  </si>
  <si>
    <r>
      <t xml:space="preserve">Peruste 1-4 äänet          yhteensä </t>
    </r>
    <r>
      <rPr>
        <vertAlign val="superscript"/>
        <sz val="11"/>
        <color theme="1"/>
        <rFont val="Calibri"/>
        <family val="2"/>
        <scheme val="minor"/>
      </rPr>
      <t>1.</t>
    </r>
  </si>
  <si>
    <r>
      <t xml:space="preserve">Peruste 5 ennakko- äänet </t>
    </r>
    <r>
      <rPr>
        <vertAlign val="superscript"/>
        <sz val="11"/>
        <color theme="1"/>
        <rFont val="Calibri"/>
        <family val="2"/>
        <scheme val="minor"/>
      </rPr>
      <t>2.</t>
    </r>
  </si>
  <si>
    <r>
      <t xml:space="preserve">Peruste 5 vaali- päivän äänet </t>
    </r>
    <r>
      <rPr>
        <vertAlign val="superscript"/>
        <sz val="11"/>
        <color theme="1"/>
        <rFont val="Calibri"/>
        <family val="2"/>
        <scheme val="minor"/>
      </rPr>
      <t>2.</t>
    </r>
  </si>
  <si>
    <r>
      <t xml:space="preserve">Peruste 5 äänet yhteensä </t>
    </r>
    <r>
      <rPr>
        <vertAlign val="superscript"/>
        <sz val="11"/>
        <color theme="1"/>
        <rFont val="Calibri"/>
        <family val="2"/>
        <scheme val="minor"/>
      </rPr>
      <t>2.</t>
    </r>
  </si>
  <si>
    <r>
      <t xml:space="preserve">Peruste 6 äänet          yhteensä </t>
    </r>
    <r>
      <rPr>
        <vertAlign val="superscript"/>
        <sz val="11"/>
        <color theme="1"/>
        <rFont val="Calibri"/>
        <family val="2"/>
        <scheme val="minor"/>
      </rPr>
      <t>3.</t>
    </r>
  </si>
  <si>
    <r>
      <t xml:space="preserve">Peruste 7 äänet         yhteensä </t>
    </r>
    <r>
      <rPr>
        <vertAlign val="superscript"/>
        <sz val="11"/>
        <color theme="1"/>
        <rFont val="Calibri"/>
        <family val="2"/>
        <scheme val="minor"/>
      </rPr>
      <t>4.</t>
    </r>
  </si>
  <si>
    <t>Hylätyt äänet yhteensä</t>
  </si>
  <si>
    <r>
      <rPr>
        <vertAlign val="superscript"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Vaalikuoressa muutakin kuin yksi vaalilippu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Vaalikuoressa äänestäjää tai ehdokasta koskeva tai muu asiaton merkintä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Muu kuin OM:n painattama äänestyslippu</t>
    </r>
    <r>
      <rPr>
        <b/>
        <sz val="11"/>
        <color theme="1"/>
        <rFont val="Calibri"/>
        <family val="2"/>
        <scheme val="minor"/>
      </rPr>
      <t xml:space="preserve"> ja/tai</t>
    </r>
    <r>
      <rPr>
        <sz val="11"/>
        <color theme="1"/>
        <rFont val="Calibri"/>
        <family val="2"/>
        <scheme val="minor"/>
      </rPr>
      <t xml:space="preserve"> Leimaamaton äänestyslippu</t>
    </r>
  </si>
  <si>
    <r>
      <rPr>
        <vertAlign val="superscript"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Ehdokkaan numero merkitty epäselvästi</t>
    </r>
  </si>
  <si>
    <r>
      <rPr>
        <vertAlign val="superscript"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Asiaton merkintä äänestyslipulla</t>
    </r>
  </si>
  <si>
    <r>
      <rPr>
        <vertAlign val="superscript"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Tyhjä äänestyslippu</t>
    </r>
  </si>
  <si>
    <t>Liite 10. Hylätyt äänet perusteittain</t>
  </si>
  <si>
    <t xml:space="preserve">Espoo                                   </t>
  </si>
  <si>
    <t xml:space="preserve">Turku                                   </t>
  </si>
  <si>
    <t xml:space="preserve">Pori                                    </t>
  </si>
  <si>
    <t xml:space="preserve">Tampere                                 </t>
  </si>
  <si>
    <t xml:space="preserve">Lahti                                   </t>
  </si>
  <si>
    <t xml:space="preserve">Kuopio                                  </t>
  </si>
  <si>
    <t xml:space="preserve">Jyväskylä                               </t>
  </si>
  <si>
    <t xml:space="preserve">Oulu                                    </t>
  </si>
  <si>
    <t xml:space="preserve">Helsinki                                </t>
  </si>
  <si>
    <t>Hylätyt ennakko- äänet %</t>
  </si>
  <si>
    <t>Hylätyt vaalipäivän äänet %</t>
  </si>
  <si>
    <t>Hylätyt äänet yhteensä                     %</t>
  </si>
  <si>
    <t>Koko maa</t>
  </si>
  <si>
    <r>
      <rPr>
        <vertAlign val="superscript"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Vaalikuoressa muutakin kuin yksi vaalilippu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Vaalikuoressa äänestäjää tai ehdokasta koskeva tai muu asiaton merkintä</t>
    </r>
  </si>
  <si>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Muu kuin OM:n painattama äänestyslippu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Leimaamaton äänestyslippu</t>
    </r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</si>
  <si>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ja/tai</t>
    </r>
    <r>
      <rPr>
        <sz val="11"/>
        <color theme="1"/>
        <rFont val="Calibri"/>
        <family val="2"/>
        <scheme val="minor"/>
      </rPr>
      <t xml:space="preserve"> Muu kuin OM:n painattama äänestyslippu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Leimaamaton äänestyslippu</t>
    </r>
  </si>
  <si>
    <t>Liite 11. Hylätyt äänet perusteittain 10 suurimmassa kaupungissa vuoden 2025 kuntavaaleissa</t>
  </si>
  <si>
    <t xml:space="preserve">                10 suurimman kaupungin osalta prosenttiyksiköissä esitettynä</t>
  </si>
  <si>
    <t>Liite 12. Muutos hylätyissä äänissä 2025 verrattuna vuoden 2021 kunnallisvaaleihin</t>
  </si>
  <si>
    <t>Liite 6. Puolueiden kannatus äänestysalueittain</t>
  </si>
  <si>
    <t xml:space="preserve">             kunnallisvaaleihin äänestysalueittain ja sukupuolittain</t>
  </si>
  <si>
    <t xml:space="preserve">             (prosenttiyksikköä)</t>
  </si>
  <si>
    <t>Liite 3. Äänestysaktiivisuuden muutos verrattuna vuoden 2021</t>
  </si>
  <si>
    <t xml:space="preserve">                 kunnallisvaaleihin kansallisuuksittain</t>
  </si>
  <si>
    <t xml:space="preserve">                 (prosenttiyksikköä)</t>
  </si>
  <si>
    <t>Erotus Kuntavaalit 2025 - 2021 (prosenttiyksikköä ja lkm)</t>
  </si>
  <si>
    <t>-miehet</t>
  </si>
  <si>
    <t>-naiset</t>
  </si>
  <si>
    <t>Liite 3B. Äänestysaktiivisuuden muutos 2025 verrattuna vuoden 2021</t>
  </si>
  <si>
    <r>
      <t xml:space="preserve">Kansalaisuudet </t>
    </r>
    <r>
      <rPr>
        <vertAlign val="superscript"/>
        <sz val="11"/>
        <color theme="1"/>
        <rFont val="Calibri"/>
        <family val="2"/>
        <scheme val="minor"/>
      </rPr>
      <t>1.</t>
    </r>
  </si>
  <si>
    <t>1. Islantilaiset ja norjalaiset on tiputettu tarkastelusta, koska heitä oli vain muutamia kymmeniä äänioikeutetuista</t>
  </si>
  <si>
    <t>Sisällys</t>
  </si>
  <si>
    <t>Liite 2. Äänestysaktiivisuus äänestysalueittain ja sukupuolittain</t>
  </si>
  <si>
    <t>Liite 3. Äänestysaktiivisuuden muutos verrattuna vuoden 2021  kunnallisvaaleihin äänestysalueittain ja sukupuolittain (prosenttiyksikköä)</t>
  </si>
  <si>
    <t>Liite 3B. Äänestysaktiivisuuden muutos 2025 verrattuna vuoden 2021 kunnallisvaaleihin kansallisuuksittain  (prosenttiyksikköä)</t>
  </si>
  <si>
    <t>Liite 7. Puolueiden saamat äänimäärät alueittain</t>
  </si>
  <si>
    <t>Liite 12. Muutos hylätyissä äänissä 2025 verrattuna vuoden 2021 kunnallisvaaleihin 10 suurimman kaupungin osalta prosenttiyksiköissä esitettynä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</si>
</sst>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0.0"/>
    <numFmt numFmtId="168" formatCode="#,##0.0_ ;\-#,##0.0\ "/>
    <numFmt numFmtId="169" formatCode="#,##0.0"/>
    <numFmt numFmtId="170" formatCode="#,##0_ ;\-#,##0\ "/>
    <numFmt numFmtId="171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33" borderId="12" xfId="0" applyFill="1" applyBorder="1" applyAlignment="1">
      <alignment horizontal="left"/>
    </xf>
    <xf numFmtId="0" fontId="0" fillId="33" borderId="12" xfId="0" applyFill="1" applyBorder="1"/>
    <xf numFmtId="0" fontId="0" fillId="33" borderId="12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/>
    <xf numFmtId="0" fontId="0" fillId="33" borderId="13" xfId="0" applyFill="1" applyBorder="1"/>
    <xf numFmtId="166" fontId="0" fillId="33" borderId="0" xfId="1" applyNumberFormat="1" applyFont="1" applyFill="1" applyBorder="1" applyAlignment="1">
      <alignment horizontal="center"/>
    </xf>
    <xf numFmtId="166" fontId="0" fillId="33" borderId="12" xfId="1" applyNumberFormat="1" applyFont="1" applyFill="1" applyBorder="1" applyAlignment="1">
      <alignment horizontal="center"/>
    </xf>
    <xf numFmtId="0" fontId="16" fillId="33" borderId="0" xfId="0" applyFont="1" applyFill="1"/>
    <xf numFmtId="0" fontId="16" fillId="0" borderId="0" xfId="0" applyFont="1"/>
    <xf numFmtId="0" fontId="16" fillId="33" borderId="0" xfId="0" applyFont="1" applyFill="1" applyAlignment="1">
      <alignment horizontal="center"/>
    </xf>
    <xf numFmtId="0" fontId="16" fillId="33" borderId="11" xfId="0" applyFont="1" applyFill="1" applyBorder="1"/>
    <xf numFmtId="167" fontId="0" fillId="33" borderId="0" xfId="0" applyNumberFormat="1" applyFill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0" fontId="0" fillId="33" borderId="14" xfId="0" applyFill="1" applyBorder="1"/>
    <xf numFmtId="0" fontId="0" fillId="33" borderId="14" xfId="0" applyFill="1" applyBorder="1" applyAlignment="1">
      <alignment horizontal="center"/>
    </xf>
    <xf numFmtId="166" fontId="0" fillId="33" borderId="0" xfId="1" applyNumberFormat="1" applyFont="1" applyFill="1" applyBorder="1" applyAlignment="1"/>
    <xf numFmtId="0" fontId="0" fillId="33" borderId="10" xfId="0" applyFill="1" applyBorder="1" applyAlignment="1">
      <alignment horizontal="center" vertical="center" wrapText="1"/>
    </xf>
    <xf numFmtId="17" fontId="0" fillId="0" borderId="0" xfId="0" applyNumberFormat="1"/>
    <xf numFmtId="16" fontId="0" fillId="0" borderId="0" xfId="0" applyNumberFormat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 wrapText="1"/>
    </xf>
    <xf numFmtId="166" fontId="0" fillId="33" borderId="0" xfId="1" applyNumberFormat="1" applyFont="1" applyFill="1"/>
    <xf numFmtId="167" fontId="0" fillId="33" borderId="14" xfId="0" applyNumberFormat="1" applyFill="1" applyBorder="1" applyAlignment="1">
      <alignment horizontal="center"/>
    </xf>
    <xf numFmtId="0" fontId="18" fillId="0" borderId="0" xfId="0" applyFont="1"/>
    <xf numFmtId="0" fontId="16" fillId="33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/>
    <xf numFmtId="2" fontId="0" fillId="0" borderId="0" xfId="0" applyNumberFormat="1"/>
    <xf numFmtId="2" fontId="0" fillId="33" borderId="10" xfId="0" applyNumberFormat="1" applyFill="1" applyBorder="1" applyAlignment="1">
      <alignment horizontal="center"/>
    </xf>
    <xf numFmtId="2" fontId="0" fillId="33" borderId="0" xfId="1" applyNumberFormat="1" applyFont="1" applyFill="1" applyBorder="1" applyAlignment="1">
      <alignment horizontal="center"/>
    </xf>
    <xf numFmtId="166" fontId="0" fillId="0" borderId="0" xfId="0" applyNumberFormat="1"/>
    <xf numFmtId="0" fontId="16" fillId="33" borderId="15" xfId="0" applyFont="1" applyFill="1" applyBorder="1" applyAlignment="1">
      <alignment horizontal="left"/>
    </xf>
    <xf numFmtId="0" fontId="16" fillId="33" borderId="15" xfId="0" applyFont="1" applyFill="1" applyBorder="1"/>
    <xf numFmtId="0" fontId="0" fillId="33" borderId="0" xfId="0" applyFill="1" applyAlignment="1">
      <alignment horizontal="center" wrapText="1"/>
    </xf>
    <xf numFmtId="167" fontId="16" fillId="33" borderId="15" xfId="0" applyNumberFormat="1" applyFont="1" applyFill="1" applyBorder="1" applyAlignment="1">
      <alignment horizontal="center"/>
    </xf>
    <xf numFmtId="166" fontId="0" fillId="0" borderId="0" xfId="1" applyNumberFormat="1" applyFont="1" applyBorder="1"/>
    <xf numFmtId="0" fontId="0" fillId="0" borderId="0" xfId="0" applyAlignment="1">
      <alignment vertical="top"/>
    </xf>
    <xf numFmtId="0" fontId="0" fillId="33" borderId="0" xfId="0" applyFill="1" applyAlignment="1">
      <alignment horizontal="left"/>
    </xf>
    <xf numFmtId="0" fontId="14" fillId="33" borderId="0" xfId="0" applyFont="1" applyFill="1" applyAlignment="1">
      <alignment horizontal="center"/>
    </xf>
    <xf numFmtId="0" fontId="14" fillId="33" borderId="0" xfId="0" applyFont="1" applyFill="1"/>
    <xf numFmtId="0" fontId="18" fillId="33" borderId="0" xfId="0" applyFont="1" applyFill="1"/>
    <xf numFmtId="0" fontId="14" fillId="33" borderId="13" xfId="0" applyFont="1" applyFill="1" applyBorder="1"/>
    <xf numFmtId="0" fontId="14" fillId="33" borderId="13" xfId="0" applyFont="1" applyFill="1" applyBorder="1" applyAlignment="1">
      <alignment horizontal="center"/>
    </xf>
    <xf numFmtId="166" fontId="14" fillId="33" borderId="0" xfId="1" applyNumberFormat="1" applyFont="1" applyFill="1" applyBorder="1"/>
    <xf numFmtId="166" fontId="14" fillId="33" borderId="13" xfId="1" applyNumberFormat="1" applyFont="1" applyFill="1" applyBorder="1"/>
    <xf numFmtId="0" fontId="0" fillId="33" borderId="13" xfId="0" applyFill="1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166" fontId="0" fillId="33" borderId="0" xfId="1" applyNumberFormat="1" applyFont="1" applyFill="1" applyAlignment="1">
      <alignment horizontal="left"/>
    </xf>
    <xf numFmtId="166" fontId="0" fillId="33" borderId="0" xfId="1" applyNumberFormat="1" applyFont="1" applyFill="1" applyAlignment="1">
      <alignment horizontal="center"/>
    </xf>
    <xf numFmtId="166" fontId="16" fillId="33" borderId="11" xfId="1" applyNumberFormat="1" applyFont="1" applyFill="1" applyBorder="1" applyAlignment="1">
      <alignment horizontal="center"/>
    </xf>
    <xf numFmtId="167" fontId="0" fillId="33" borderId="0" xfId="1" applyNumberFormat="1" applyFont="1" applyFill="1" applyAlignment="1">
      <alignment horizontal="center"/>
    </xf>
    <xf numFmtId="165" fontId="0" fillId="33" borderId="0" xfId="1" applyNumberFormat="1" applyFont="1" applyFill="1" applyAlignment="1">
      <alignment horizontal="center"/>
    </xf>
    <xf numFmtId="165" fontId="0" fillId="33" borderId="0" xfId="1" applyNumberFormat="1" applyFont="1" applyFill="1" applyAlignment="1"/>
    <xf numFmtId="167" fontId="16" fillId="33" borderId="11" xfId="1" applyNumberFormat="1" applyFont="1" applyFill="1" applyBorder="1" applyAlignment="1">
      <alignment horizontal="center"/>
    </xf>
    <xf numFmtId="165" fontId="16" fillId="33" borderId="11" xfId="1" applyNumberFormat="1" applyFont="1" applyFill="1" applyBorder="1" applyAlignment="1">
      <alignment horizontal="center"/>
    </xf>
    <xf numFmtId="166" fontId="16" fillId="33" borderId="0" xfId="1" applyNumberFormat="1" applyFont="1" applyFill="1" applyBorder="1" applyAlignment="1">
      <alignment horizontal="center"/>
    </xf>
    <xf numFmtId="167" fontId="16" fillId="33" borderId="0" xfId="0" applyNumberFormat="1" applyFont="1" applyFill="1" applyAlignment="1">
      <alignment horizontal="center"/>
    </xf>
    <xf numFmtId="166" fontId="1" fillId="33" borderId="0" xfId="1" applyNumberFormat="1" applyFont="1" applyFill="1" applyBorder="1" applyAlignment="1">
      <alignment horizontal="center"/>
    </xf>
    <xf numFmtId="167" fontId="1" fillId="33" borderId="0" xfId="0" applyNumberFormat="1" applyFont="1" applyFill="1" applyAlignment="1">
      <alignment horizontal="center"/>
    </xf>
    <xf numFmtId="166" fontId="16" fillId="33" borderId="0" xfId="1" applyNumberFormat="1" applyFont="1" applyFill="1" applyAlignment="1">
      <alignment horizontal="center"/>
    </xf>
    <xf numFmtId="166" fontId="1" fillId="33" borderId="0" xfId="1" applyNumberFormat="1" applyFont="1" applyFill="1" applyAlignment="1">
      <alignment horizontal="center"/>
    </xf>
    <xf numFmtId="167" fontId="16" fillId="33" borderId="11" xfId="0" applyNumberFormat="1" applyFont="1" applyFill="1" applyBorder="1" applyAlignment="1">
      <alignment horizontal="center"/>
    </xf>
    <xf numFmtId="166" fontId="1" fillId="33" borderId="13" xfId="1" applyNumberFormat="1" applyFont="1" applyFill="1" applyBorder="1" applyAlignment="1">
      <alignment horizontal="center"/>
    </xf>
    <xf numFmtId="167" fontId="1" fillId="33" borderId="13" xfId="0" applyNumberFormat="1" applyFont="1" applyFill="1" applyBorder="1" applyAlignment="1">
      <alignment horizontal="center"/>
    </xf>
    <xf numFmtId="167" fontId="16" fillId="33" borderId="0" xfId="1" applyNumberFormat="1" applyFont="1" applyFill="1" applyAlignment="1">
      <alignment horizontal="center"/>
    </xf>
    <xf numFmtId="167" fontId="0" fillId="33" borderId="0" xfId="1" applyNumberFormat="1" applyFont="1" applyFill="1" applyBorder="1" applyAlignment="1">
      <alignment horizontal="center"/>
    </xf>
    <xf numFmtId="167" fontId="0" fillId="33" borderId="13" xfId="1" applyNumberFormat="1" applyFont="1" applyFill="1" applyBorder="1" applyAlignment="1">
      <alignment horizontal="center"/>
    </xf>
    <xf numFmtId="166" fontId="21" fillId="33" borderId="0" xfId="1" applyNumberFormat="1" applyFont="1" applyFill="1"/>
    <xf numFmtId="166" fontId="21" fillId="33" borderId="0" xfId="1" applyNumberFormat="1" applyFont="1" applyFill="1" applyAlignment="1">
      <alignment horizontal="right"/>
    </xf>
    <xf numFmtId="166" fontId="21" fillId="33" borderId="0" xfId="1" quotePrefix="1" applyNumberFormat="1" applyFont="1" applyFill="1"/>
    <xf numFmtId="166" fontId="22" fillId="33" borderId="15" xfId="1" applyNumberFormat="1" applyFont="1" applyFill="1" applyBorder="1"/>
    <xf numFmtId="166" fontId="21" fillId="33" borderId="0" xfId="1" applyNumberFormat="1" applyFont="1" applyFill="1" applyAlignment="1">
      <alignment horizontal="center"/>
    </xf>
    <xf numFmtId="166" fontId="21" fillId="33" borderId="0" xfId="1" applyNumberFormat="1" applyFont="1" applyFill="1" applyAlignment="1">
      <alignment horizontal="center" vertical="top"/>
    </xf>
    <xf numFmtId="166" fontId="22" fillId="33" borderId="15" xfId="1" applyNumberFormat="1" applyFont="1" applyFill="1" applyBorder="1" applyAlignment="1">
      <alignment horizontal="center"/>
    </xf>
    <xf numFmtId="166" fontId="21" fillId="33" borderId="0" xfId="1" applyNumberFormat="1" applyFont="1" applyFill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6" fontId="0" fillId="33" borderId="14" xfId="1" applyNumberFormat="1" applyFont="1" applyFill="1" applyBorder="1" applyAlignment="1"/>
    <xf numFmtId="166" fontId="0" fillId="33" borderId="14" xfId="1" applyNumberFormat="1" applyFont="1" applyFill="1" applyBorder="1" applyAlignment="1">
      <alignment horizontal="center"/>
    </xf>
    <xf numFmtId="2" fontId="0" fillId="33" borderId="14" xfId="1" applyNumberFormat="1" applyFont="1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166" fontId="0" fillId="33" borderId="13" xfId="1" applyNumberFormat="1" applyFont="1" applyFill="1" applyBorder="1" applyAlignment="1"/>
    <xf numFmtId="166" fontId="0" fillId="33" borderId="13" xfId="1" applyNumberFormat="1" applyFont="1" applyFill="1" applyBorder="1" applyAlignment="1">
      <alignment horizontal="center"/>
    </xf>
    <xf numFmtId="2" fontId="0" fillId="33" borderId="13" xfId="1" applyNumberFormat="1" applyFont="1" applyFill="1" applyBorder="1" applyAlignment="1">
      <alignment horizontal="center"/>
    </xf>
    <xf numFmtId="166" fontId="1" fillId="33" borderId="0" xfId="1" applyNumberFormat="1" applyFont="1" applyFill="1" applyBorder="1"/>
    <xf numFmtId="0" fontId="1" fillId="33" borderId="0" xfId="0" applyFont="1" applyFill="1" applyAlignment="1">
      <alignment horizontal="center"/>
    </xf>
    <xf numFmtId="0" fontId="18" fillId="33" borderId="14" xfId="0" applyFont="1" applyFill="1" applyBorder="1" applyAlignment="1">
      <alignment vertical="center"/>
    </xf>
    <xf numFmtId="0" fontId="14" fillId="33" borderId="14" xfId="0" applyFont="1" applyFill="1" applyBorder="1" applyAlignment="1">
      <alignment vertical="center"/>
    </xf>
    <xf numFmtId="0" fontId="14" fillId="3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33" borderId="0" xfId="0" applyFont="1" applyFill="1" applyAlignment="1">
      <alignment vertical="center"/>
    </xf>
    <xf numFmtId="0" fontId="14" fillId="33" borderId="0" xfId="0" applyFont="1" applyFill="1" applyAlignment="1">
      <alignment vertical="center"/>
    </xf>
    <xf numFmtId="0" fontId="14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vertical="center"/>
    </xf>
    <xf numFmtId="0" fontId="0" fillId="33" borderId="11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166" fontId="0" fillId="33" borderId="0" xfId="1" applyNumberFormat="1" applyFont="1" applyFill="1" applyBorder="1"/>
    <xf numFmtId="0" fontId="0" fillId="33" borderId="10" xfId="0" applyFill="1" applyBorder="1" applyAlignment="1">
      <alignment horizontal="left" vertical="center" wrapText="1"/>
    </xf>
    <xf numFmtId="166" fontId="1" fillId="33" borderId="0" xfId="1" applyNumberFormat="1" applyFont="1" applyFill="1" applyBorder="1" applyAlignment="1">
      <alignment horizontal="center" vertical="center"/>
    </xf>
    <xf numFmtId="168" fontId="0" fillId="0" borderId="0" xfId="1" applyNumberFormat="1" applyFont="1" applyAlignment="1">
      <alignment horizontal="center"/>
    </xf>
    <xf numFmtId="166" fontId="0" fillId="33" borderId="0" xfId="1" applyNumberFormat="1" applyFont="1" applyFill="1" applyAlignment="1">
      <alignment horizontal="center" vertical="center"/>
    </xf>
    <xf numFmtId="166" fontId="0" fillId="33" borderId="0" xfId="1" applyNumberFormat="1" applyFont="1" applyFill="1" applyAlignment="1">
      <alignment horizontal="right"/>
    </xf>
    <xf numFmtId="3" fontId="0" fillId="33" borderId="0" xfId="0" applyNumberFormat="1" applyFill="1"/>
    <xf numFmtId="1" fontId="0" fillId="33" borderId="0" xfId="0" applyNumberFormat="1" applyFill="1" applyAlignment="1">
      <alignment horizontal="center"/>
    </xf>
    <xf numFmtId="3" fontId="0" fillId="33" borderId="0" xfId="0" applyNumberFormat="1" applyFill="1" applyAlignment="1">
      <alignment horizontal="center"/>
    </xf>
    <xf numFmtId="3" fontId="16" fillId="33" borderId="15" xfId="0" applyNumberFormat="1" applyFont="1" applyFill="1" applyBorder="1"/>
    <xf numFmtId="1" fontId="16" fillId="33" borderId="15" xfId="0" applyNumberFormat="1" applyFont="1" applyFill="1" applyBorder="1" applyAlignment="1">
      <alignment horizontal="center"/>
    </xf>
    <xf numFmtId="3" fontId="16" fillId="33" borderId="15" xfId="0" applyNumberFormat="1" applyFont="1" applyFill="1" applyBorder="1" applyAlignment="1">
      <alignment horizontal="center"/>
    </xf>
    <xf numFmtId="169" fontId="0" fillId="33" borderId="0" xfId="0" applyNumberFormat="1" applyFill="1"/>
    <xf numFmtId="169" fontId="16" fillId="33" borderId="15" xfId="0" applyNumberFormat="1" applyFont="1" applyFill="1" applyBorder="1"/>
    <xf numFmtId="169" fontId="0" fillId="33" borderId="15" xfId="0" applyNumberFormat="1" applyFill="1" applyBorder="1"/>
    <xf numFmtId="167" fontId="0" fillId="33" borderId="15" xfId="0" applyNumberFormat="1" applyFill="1" applyBorder="1" applyAlignment="1">
      <alignment horizontal="center"/>
    </xf>
    <xf numFmtId="167" fontId="0" fillId="34" borderId="0" xfId="0" applyNumberFormat="1" applyFill="1" applyAlignment="1">
      <alignment horizontal="center"/>
    </xf>
    <xf numFmtId="0" fontId="25" fillId="33" borderId="0" xfId="0" applyFont="1" applyFill="1" applyAlignment="1">
      <alignment horizontal="left"/>
    </xf>
    <xf numFmtId="0" fontId="25" fillId="33" borderId="0" xfId="0" applyFont="1" applyFill="1"/>
    <xf numFmtId="0" fontId="25" fillId="33" borderId="13" xfId="0" applyFont="1" applyFill="1" applyBorder="1" applyAlignment="1">
      <alignment horizontal="left"/>
    </xf>
    <xf numFmtId="0" fontId="25" fillId="33" borderId="13" xfId="0" applyFont="1" applyFill="1" applyBorder="1"/>
    <xf numFmtId="165" fontId="0" fillId="33" borderId="0" xfId="1" applyNumberFormat="1" applyFont="1" applyFill="1" applyBorder="1" applyAlignment="1">
      <alignment horizontal="center"/>
    </xf>
    <xf numFmtId="165" fontId="0" fillId="33" borderId="13" xfId="1" applyNumberFormat="1" applyFont="1" applyFill="1" applyBorder="1" applyAlignment="1">
      <alignment horizontal="center"/>
    </xf>
    <xf numFmtId="0" fontId="0" fillId="33" borderId="11" xfId="0" applyFill="1" applyBorder="1"/>
    <xf numFmtId="166" fontId="0" fillId="33" borderId="0" xfId="43" applyNumberFormat="1" applyFont="1" applyFill="1" applyBorder="1" applyAlignment="1">
      <alignment horizontal="center"/>
    </xf>
    <xf numFmtId="167" fontId="0" fillId="33" borderId="0" xfId="43" applyNumberFormat="1" applyFont="1" applyFill="1" applyBorder="1" applyAlignment="1">
      <alignment horizontal="center"/>
    </xf>
    <xf numFmtId="0" fontId="25" fillId="33" borderId="0" xfId="0" quotePrefix="1" applyFont="1" applyFill="1"/>
    <xf numFmtId="0" fontId="25" fillId="33" borderId="13" xfId="0" quotePrefix="1" applyFont="1" applyFill="1" applyBorder="1"/>
    <xf numFmtId="166" fontId="0" fillId="33" borderId="13" xfId="0" applyNumberFormat="1" applyFill="1" applyBorder="1"/>
    <xf numFmtId="166" fontId="16" fillId="33" borderId="11" xfId="43" applyNumberFormat="1" applyFont="1" applyFill="1" applyBorder="1" applyAlignment="1">
      <alignment horizontal="center"/>
    </xf>
    <xf numFmtId="167" fontId="16" fillId="33" borderId="11" xfId="43" applyNumberFormat="1" applyFont="1" applyFill="1" applyBorder="1" applyAlignment="1">
      <alignment horizontal="center"/>
    </xf>
    <xf numFmtId="168" fontId="16" fillId="33" borderId="11" xfId="43" applyNumberFormat="1" applyFont="1" applyFill="1" applyBorder="1" applyAlignment="1">
      <alignment horizontal="right"/>
    </xf>
    <xf numFmtId="0" fontId="0" fillId="33" borderId="0" xfId="0" quotePrefix="1" applyFill="1"/>
    <xf numFmtId="166" fontId="1" fillId="33" borderId="0" xfId="43" applyNumberFormat="1" applyFont="1" applyFill="1" applyBorder="1" applyAlignment="1">
      <alignment horizontal="center"/>
    </xf>
    <xf numFmtId="167" fontId="1" fillId="33" borderId="0" xfId="43" applyNumberFormat="1" applyFont="1" applyFill="1" applyBorder="1" applyAlignment="1">
      <alignment horizontal="center"/>
    </xf>
    <xf numFmtId="0" fontId="16" fillId="33" borderId="13" xfId="0" applyFont="1" applyFill="1" applyBorder="1" applyAlignment="1">
      <alignment horizontal="left"/>
    </xf>
    <xf numFmtId="0" fontId="0" fillId="33" borderId="13" xfId="0" quotePrefix="1" applyFill="1" applyBorder="1"/>
    <xf numFmtId="166" fontId="1" fillId="33" borderId="13" xfId="43" applyNumberFormat="1" applyFont="1" applyFill="1" applyBorder="1" applyAlignment="1">
      <alignment horizontal="center"/>
    </xf>
    <xf numFmtId="167" fontId="1" fillId="33" borderId="13" xfId="43" applyNumberFormat="1" applyFont="1" applyFill="1" applyBorder="1" applyAlignment="1">
      <alignment horizontal="center"/>
    </xf>
    <xf numFmtId="165" fontId="0" fillId="33" borderId="0" xfId="43" applyNumberFormat="1" applyFont="1" applyFill="1" applyBorder="1" applyAlignment="1">
      <alignment horizontal="center"/>
    </xf>
    <xf numFmtId="165" fontId="16" fillId="33" borderId="11" xfId="43" applyNumberFormat="1" applyFont="1" applyFill="1" applyBorder="1" applyAlignment="1">
      <alignment horizontal="center"/>
    </xf>
    <xf numFmtId="168" fontId="1" fillId="33" borderId="0" xfId="43" applyNumberFormat="1" applyFont="1" applyFill="1" applyBorder="1" applyAlignment="1">
      <alignment horizontal="center"/>
    </xf>
    <xf numFmtId="165" fontId="1" fillId="33" borderId="0" xfId="43" applyNumberFormat="1" applyFont="1" applyFill="1" applyBorder="1" applyAlignment="1">
      <alignment horizontal="center"/>
    </xf>
    <xf numFmtId="165" fontId="1" fillId="33" borderId="13" xfId="43" applyNumberFormat="1" applyFont="1" applyFill="1" applyBorder="1" applyAlignment="1">
      <alignment horizontal="center"/>
    </xf>
    <xf numFmtId="0" fontId="16" fillId="0" borderId="13" xfId="0" applyFont="1" applyBorder="1"/>
    <xf numFmtId="0" fontId="0" fillId="0" borderId="13" xfId="0" applyBorder="1"/>
    <xf numFmtId="166" fontId="16" fillId="33" borderId="15" xfId="1" applyNumberFormat="1" applyFont="1" applyFill="1" applyBorder="1" applyAlignment="1">
      <alignment horizontal="center" vertical="center"/>
    </xf>
    <xf numFmtId="166" fontId="16" fillId="33" borderId="15" xfId="1" applyNumberFormat="1" applyFont="1" applyFill="1" applyBorder="1" applyAlignment="1">
      <alignment horizontal="right"/>
    </xf>
    <xf numFmtId="167" fontId="16" fillId="33" borderId="15" xfId="1" applyNumberFormat="1" applyFont="1" applyFill="1" applyBorder="1" applyAlignment="1">
      <alignment horizontal="center"/>
    </xf>
    <xf numFmtId="166" fontId="25" fillId="33" borderId="0" xfId="43" applyNumberFormat="1" applyFont="1" applyFill="1" applyBorder="1" applyAlignment="1">
      <alignment horizontal="center"/>
    </xf>
    <xf numFmtId="170" fontId="25" fillId="33" borderId="0" xfId="43" applyNumberFormat="1" applyFont="1" applyFill="1" applyBorder="1" applyAlignment="1">
      <alignment horizontal="right"/>
    </xf>
    <xf numFmtId="166" fontId="25" fillId="33" borderId="13" xfId="0" applyNumberFormat="1" applyFont="1" applyFill="1" applyBorder="1"/>
    <xf numFmtId="170" fontId="25" fillId="33" borderId="13" xfId="0" applyNumberFormat="1" applyFont="1" applyFill="1" applyBorder="1" applyAlignment="1">
      <alignment horizontal="right"/>
    </xf>
    <xf numFmtId="166" fontId="25" fillId="33" borderId="13" xfId="43" applyNumberFormat="1" applyFont="1" applyFill="1" applyBorder="1" applyAlignment="1">
      <alignment horizontal="center"/>
    </xf>
    <xf numFmtId="170" fontId="25" fillId="33" borderId="13" xfId="43" applyNumberFormat="1" applyFont="1" applyFill="1" applyBorder="1" applyAlignment="1">
      <alignment horizontal="right"/>
    </xf>
    <xf numFmtId="166" fontId="25" fillId="33" borderId="11" xfId="43" applyNumberFormat="1" applyFont="1" applyFill="1" applyBorder="1" applyAlignment="1">
      <alignment horizontal="center"/>
    </xf>
    <xf numFmtId="170" fontId="25" fillId="33" borderId="11" xfId="43" applyNumberFormat="1" applyFont="1" applyFill="1" applyBorder="1" applyAlignment="1">
      <alignment horizontal="right"/>
    </xf>
    <xf numFmtId="167" fontId="16" fillId="33" borderId="0" xfId="43" applyNumberFormat="1" applyFont="1" applyFill="1" applyBorder="1" applyAlignment="1">
      <alignment horizontal="center"/>
    </xf>
    <xf numFmtId="167" fontId="16" fillId="33" borderId="13" xfId="43" applyNumberFormat="1" applyFont="1" applyFill="1" applyBorder="1" applyAlignment="1">
      <alignment horizontal="center"/>
    </xf>
    <xf numFmtId="168" fontId="16" fillId="33" borderId="0" xfId="43" applyNumberFormat="1" applyFont="1" applyFill="1" applyBorder="1" applyAlignment="1">
      <alignment horizontal="right"/>
    </xf>
    <xf numFmtId="168" fontId="16" fillId="33" borderId="13" xfId="0" applyNumberFormat="1" applyFont="1" applyFill="1" applyBorder="1" applyAlignment="1">
      <alignment horizontal="right"/>
    </xf>
    <xf numFmtId="168" fontId="16" fillId="33" borderId="13" xfId="43" applyNumberFormat="1" applyFont="1" applyFill="1" applyBorder="1" applyAlignment="1">
      <alignment horizontal="right"/>
    </xf>
    <xf numFmtId="171" fontId="0" fillId="0" borderId="0" xfId="0" applyNumberFormat="1"/>
    <xf numFmtId="164" fontId="0" fillId="0" borderId="0" xfId="0" applyNumberFormat="1"/>
    <xf numFmtId="170" fontId="0" fillId="0" borderId="0" xfId="0" applyNumberFormat="1"/>
    <xf numFmtId="168" fontId="0" fillId="0" borderId="0" xfId="0" applyNumberFormat="1"/>
    <xf numFmtId="0" fontId="26" fillId="0" borderId="0" xfId="44"/>
    <xf numFmtId="0" fontId="0" fillId="33" borderId="11" xfId="0" applyFill="1" applyBorder="1" applyAlignment="1">
      <alignment horizontal="center"/>
    </xf>
    <xf numFmtId="0" fontId="16" fillId="33" borderId="11" xfId="0" applyFont="1" applyFill="1" applyBorder="1" applyAlignment="1">
      <alignment horizontal="left"/>
    </xf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left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left"/>
    </xf>
    <xf numFmtId="49" fontId="23" fillId="33" borderId="11" xfId="0" applyNumberFormat="1" applyFont="1" applyFill="1" applyBorder="1" applyAlignment="1">
      <alignment horizontal="center" shrinkToFit="1"/>
    </xf>
    <xf numFmtId="49" fontId="23" fillId="0" borderId="11" xfId="0" applyNumberFormat="1" applyFont="1" applyBorder="1" applyAlignment="1">
      <alignment horizontal="center" shrinkToFit="1"/>
    </xf>
    <xf numFmtId="0" fontId="0" fillId="33" borderId="11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49" fontId="0" fillId="33" borderId="11" xfId="0" applyNumberFormat="1" applyFill="1" applyBorder="1" applyAlignment="1">
      <alignment horizontal="center" vertical="center" wrapText="1"/>
    </xf>
    <xf numFmtId="49" fontId="0" fillId="33" borderId="12" xfId="0" applyNumberFormat="1" applyFill="1" applyBorder="1" applyAlignment="1">
      <alignment horizontal="center" vertical="center" wrapText="1"/>
    </xf>
  </cellXfs>
  <cellStyles count="45">
    <cellStyle name="20 % - Aksentti1" xfId="20" builtinId="30" customBuiltin="1"/>
    <cellStyle name="20 % - Aksentti2" xfId="24" builtinId="34" customBuiltin="1"/>
    <cellStyle name="20 % - Aksentti3" xfId="28" builtinId="38" customBuiltin="1"/>
    <cellStyle name="20 % - Aksentti4" xfId="32" builtinId="42" customBuiltin="1"/>
    <cellStyle name="20 % - Aksentti5" xfId="36" builtinId="46" customBuiltin="1"/>
    <cellStyle name="20 % - Aksentti6" xfId="40" builtinId="50" customBuiltin="1"/>
    <cellStyle name="40 % - Aksentti1" xfId="21" builtinId="31" customBuiltin="1"/>
    <cellStyle name="40 % - Aksentti2" xfId="25" builtinId="35" customBuiltin="1"/>
    <cellStyle name="40 % - Aksentti3" xfId="29" builtinId="39" customBuiltin="1"/>
    <cellStyle name="40 % - Aksentti4" xfId="33" builtinId="43" customBuiltin="1"/>
    <cellStyle name="40 % - Aksentti5" xfId="37" builtinId="47" customBuiltin="1"/>
    <cellStyle name="40 % - Aksentti6" xfId="41" builtinId="51" customBuiltin="1"/>
    <cellStyle name="60 % - Aksentti1" xfId="22" builtinId="32" customBuiltin="1"/>
    <cellStyle name="60 % - Aksentti2" xfId="26" builtinId="36" customBuiltin="1"/>
    <cellStyle name="60 % - Aksentti3" xfId="30" builtinId="40" customBuiltin="1"/>
    <cellStyle name="60 % - Aksentti4" xfId="34" builtinId="44" customBuiltin="1"/>
    <cellStyle name="60 % - Aksentti5" xfId="38" builtinId="48" customBuiltin="1"/>
    <cellStyle name="60 % - Aksentti6" xfId="42" builtinId="52" customBuiltin="1"/>
    <cellStyle name="Aksentti1" xfId="19" builtinId="29" customBuiltin="1"/>
    <cellStyle name="Aksentti2" xfId="23" builtinId="33" customBuiltin="1"/>
    <cellStyle name="Aksentti3" xfId="27" builtinId="37" customBuiltin="1"/>
    <cellStyle name="Aksentti4" xfId="31" builtinId="41" customBuiltin="1"/>
    <cellStyle name="Aksentti5" xfId="35" builtinId="45" customBuiltin="1"/>
    <cellStyle name="Aksentti6" xfId="39" builtinId="49" customBuiltin="1"/>
    <cellStyle name="Huomautus" xfId="16" builtinId="10" customBuiltin="1"/>
    <cellStyle name="Huono" xfId="8" builtinId="27" customBuiltin="1"/>
    <cellStyle name="Hyperlinkki" xfId="44" builtinId="8"/>
    <cellStyle name="Hyvä" xfId="7" builtinId="26" customBuiltin="1"/>
    <cellStyle name="Laskenta" xfId="12" builtinId="22" customBuiltin="1"/>
    <cellStyle name="Linkitetty solu" xfId="13" builtinId="24" customBuiltin="1"/>
    <cellStyle name="Neutraali" xfId="9" builtinId="28" customBuiltin="1"/>
    <cellStyle name="Normaali" xfId="0" builtinId="0"/>
    <cellStyle name="Otsikko" xfId="2" builtinId="15" customBuiltin="1"/>
    <cellStyle name="Otsikko 1" xfId="3" builtinId="16" customBuiltin="1"/>
    <cellStyle name="Otsikko 2" xfId="4" builtinId="17" customBuiltin="1"/>
    <cellStyle name="Otsikko 3" xfId="5" builtinId="18" customBuiltin="1"/>
    <cellStyle name="Otsikko 4" xfId="6" builtinId="19" customBuiltin="1"/>
    <cellStyle name="Pilkku" xfId="1" builtinId="3"/>
    <cellStyle name="Pilkku 2" xfId="43" xr:uid="{178DAFE3-C1F1-4584-9C9F-14884E056990}"/>
    <cellStyle name="Selittävä teksti" xfId="17" builtinId="53" customBuiltin="1"/>
    <cellStyle name="Summa" xfId="18" builtinId="25" customBuiltin="1"/>
    <cellStyle name="Syöttö" xfId="10" builtinId="20" customBuiltin="1"/>
    <cellStyle name="Tarkistussolu" xfId="14" builtinId="23" customBuiltin="1"/>
    <cellStyle name="Tulostus" xfId="11" builtinId="21" customBuiltin="1"/>
    <cellStyle name="Varoitusteksti" xfId="15" builtinId="11" customBuiltin="1"/>
  </cellStyles>
  <dxfs count="10">
    <dxf>
      <fill>
        <patternFill>
          <bgColor rgb="FFF2DCDB"/>
        </patternFill>
      </fill>
    </dxf>
    <dxf>
      <fill>
        <patternFill>
          <bgColor rgb="FFC5D9F1"/>
        </patternFill>
      </fill>
    </dxf>
    <dxf>
      <fill>
        <patternFill>
          <bgColor rgb="FFF2DCDB"/>
        </patternFill>
      </fill>
    </dxf>
    <dxf>
      <fill>
        <patternFill>
          <bgColor rgb="FFC5D9F1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u/>
      </font>
    </dxf>
    <dxf>
      <font>
        <b/>
        <i val="0"/>
      </font>
      <numFmt numFmtId="30" formatCode="@"/>
    </dxf>
    <dxf>
      <font>
        <u/>
      </font>
    </dxf>
  </dxfs>
  <tableStyles count="0" defaultTableStyle="TableStyleMedium2" defaultPivotStyle="PivotStyleLight16"/>
  <colors>
    <mruColors>
      <color rgb="FFC5D9F1"/>
      <color rgb="FFF2DCD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BCCF3D4-4A2B-4DBE-A121-354127F201B2}">
  <we:reference id="e15af430-ca42-4c87-a07a-eb2ed8a0649e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FBCD-D4A8-460B-8E1E-C038A85AFBCC}">
  <dimension ref="A1:A15"/>
  <sheetViews>
    <sheetView tabSelected="1" workbookViewId="0"/>
  </sheetViews>
  <sheetFormatPr defaultRowHeight="15" x14ac:dyDescent="0.25"/>
  <sheetData>
    <row r="1" spans="1:1" x14ac:dyDescent="0.25">
      <c r="A1" t="s">
        <v>972</v>
      </c>
    </row>
    <row r="3" spans="1:1" x14ac:dyDescent="0.25">
      <c r="A3" s="167" t="s">
        <v>238</v>
      </c>
    </row>
    <row r="4" spans="1:1" x14ac:dyDescent="0.25">
      <c r="A4" s="167" t="s">
        <v>973</v>
      </c>
    </row>
    <row r="5" spans="1:1" x14ac:dyDescent="0.25">
      <c r="A5" s="167" t="s">
        <v>974</v>
      </c>
    </row>
    <row r="6" spans="1:1" x14ac:dyDescent="0.25">
      <c r="A6" s="167" t="s">
        <v>975</v>
      </c>
    </row>
    <row r="7" spans="1:1" x14ac:dyDescent="0.25">
      <c r="A7" s="167" t="s">
        <v>257</v>
      </c>
    </row>
    <row r="8" spans="1:1" x14ac:dyDescent="0.25">
      <c r="A8" s="167" t="s">
        <v>265</v>
      </c>
    </row>
    <row r="9" spans="1:1" x14ac:dyDescent="0.25">
      <c r="A9" s="167" t="s">
        <v>960</v>
      </c>
    </row>
    <row r="10" spans="1:1" x14ac:dyDescent="0.25">
      <c r="A10" s="167" t="s">
        <v>976</v>
      </c>
    </row>
    <row r="11" spans="1:1" x14ac:dyDescent="0.25">
      <c r="A11" s="167" t="s">
        <v>267</v>
      </c>
    </row>
    <row r="12" spans="1:1" x14ac:dyDescent="0.25">
      <c r="A12" s="167" t="s">
        <v>927</v>
      </c>
    </row>
    <row r="13" spans="1:1" x14ac:dyDescent="0.25">
      <c r="A13" s="167" t="s">
        <v>940</v>
      </c>
    </row>
    <row r="14" spans="1:1" x14ac:dyDescent="0.25">
      <c r="A14" s="167" t="s">
        <v>957</v>
      </c>
    </row>
    <row r="15" spans="1:1" x14ac:dyDescent="0.25">
      <c r="A15" s="167" t="s">
        <v>977</v>
      </c>
    </row>
  </sheetData>
  <hyperlinks>
    <hyperlink ref="A3" location="'1. Äänestysakt._äänestysalue'!A1" display="Liite 1. Äänestysaktiivisuus äänestysalueittain" xr:uid="{3FE15AD2-A1F3-4213-8D97-E6955CD5CFB8}"/>
    <hyperlink ref="A4" location="'2. Äänestysakt._sukupuolittain'!A1" display="Liite 2. Äänestysaktiivisuus äänestysalueittain ja sukupuolittain" xr:uid="{EACDBFDF-E55D-401F-86D1-5D82BA6FAE03}"/>
    <hyperlink ref="A5" location="' 3. Äänestysakt.__muutos'!A1" display="Liite 3. Äänestysaktiivisuuden muutos verrattuna vuoden 2021  kunnallisvaaleihin äänestysalueittain ja sukupuolittain (prosenttiyksikköä)" xr:uid="{69C38A36-EAA4-408F-9054-BBE5F60484D5}"/>
    <hyperlink ref="A6" location="'3B. Äänestysakt._muut_kansalais'!A1" display="Liite 3B. Äänestysaktiivisuuden muutos 2025 verrattuna vuoden 2021 kunnallisvaaleihin kansallisuuksittain  (prosenttiyksikköä)" xr:uid="{7B369C21-5565-462C-8262-21E84C58C3F2}"/>
    <hyperlink ref="A7" location="'4. Ehdokkaat_vertausluvuttain'!A1" display="Liite 4. Ehdokkaat vertausluvuittain" xr:uid="{991160C4-E68C-4B5D-93EB-6ED0353258F1}"/>
    <hyperlink ref="A8" location="'5. Ehdok_äänimäärät_ryhmittäin'!A1" display="Liite 5. Ehdokkaat ryhmittäin äänimäärän mukaan" xr:uid="{AACF0DFC-0980-4FAB-B8C5-F3C634E020FF}"/>
    <hyperlink ref="A9" location="'6. Puolueiden kannatus'!A1" display="Liite 6. Puolueiden kannatus äänestysalueittain" xr:uid="{581E3AAF-9C84-49BC-96A6-3F1E760E2E55}"/>
    <hyperlink ref="A10" location="'7. Puolueiden äänimäärät'!A1" display="Liite 7. Puolueiden saamat äänimäärät alueittain" xr:uid="{CB914CFD-05C7-47CD-9691-BC3AD3EEDCF4}"/>
    <hyperlink ref="A11" location="'8. Puolueiden kannatus_muutos'!A1" display="Liite 8. Puolueiden kannatuksen muutokset kunnallisvaaleissa 2025 – 2021 (prosenttiyksikköä)" xr:uid="{32938E69-F499-43B0-9FE1-904382F7AD0B}"/>
    <hyperlink ref="A12" location="'9. Hylätyt_äänestysalueittain'!A1" display="Liite 9. Hylätyt äänet äänestysalueittain 2025" xr:uid="{36812235-748D-4FE0-9A6E-1A69E39B3995}"/>
    <hyperlink ref="A13" location="'10. Hylätyt_perusteittain'!A1" display="Liite 10. Hylätyt äänet perusteittain" xr:uid="{2FB2278E-8CA4-448E-BAC4-E8408D956BD5}"/>
    <hyperlink ref="A14" location="'11. Hylätyt_kaupungeittain'!A1" display="Liite 11. Hylätyt äänet perusteittain 10 suurimmassa kaupungissa vuoden 2025 kuntavaaleissa" xr:uid="{AEC5AE72-A807-4927-AD5A-96D5EBC90219}"/>
    <hyperlink ref="A15" location="'12. Hylätyt_kaupung._muutos'!A1" display="Liite 12. Muutos hylätyissä äänissä 2025 verrattuna vuoden 2021 kunnallisvaaleihin 10 suurimman kaupungin osalta prosenttiyksiköissä esitettynä" xr:uid="{AB4F5E65-A4EB-4B62-94B5-0E3507B1F6F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101D-C5EE-49E8-98D4-8F5EE6298012}">
  <dimension ref="A1:O80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2" max="2" width="14" bestFit="1" customWidth="1"/>
  </cols>
  <sheetData>
    <row r="1" spans="1:15" x14ac:dyDescent="0.25">
      <c r="A1" t="s">
        <v>266</v>
      </c>
    </row>
    <row r="2" spans="1:15" x14ac:dyDescent="0.25">
      <c r="A2" t="s">
        <v>0</v>
      </c>
      <c r="C2" s="12" t="s">
        <v>267</v>
      </c>
    </row>
    <row r="3" spans="1:15" x14ac:dyDescent="0.25">
      <c r="A3" t="s">
        <v>1</v>
      </c>
    </row>
    <row r="5" spans="1:15" x14ac:dyDescent="0.25">
      <c r="A5" s="174" t="s">
        <v>2</v>
      </c>
      <c r="B5" s="17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5.75" thickBot="1" x14ac:dyDescent="0.3">
      <c r="A6" s="3" t="s">
        <v>7</v>
      </c>
      <c r="B6" s="4" t="s">
        <v>8</v>
      </c>
      <c r="C6" s="5"/>
      <c r="D6" s="5" t="s">
        <v>87</v>
      </c>
      <c r="E6" s="5" t="s">
        <v>260</v>
      </c>
      <c r="F6" s="5" t="s">
        <v>261</v>
      </c>
      <c r="G6" s="5" t="s">
        <v>88</v>
      </c>
      <c r="H6" s="5" t="s">
        <v>262</v>
      </c>
      <c r="I6" s="5" t="s">
        <v>263</v>
      </c>
      <c r="J6" s="5" t="s">
        <v>89</v>
      </c>
      <c r="K6" s="5" t="s">
        <v>90</v>
      </c>
      <c r="L6" s="5" t="s">
        <v>269</v>
      </c>
      <c r="M6" s="5" t="s">
        <v>264</v>
      </c>
      <c r="N6" s="5" t="s">
        <v>91</v>
      </c>
      <c r="O6" s="5" t="s">
        <v>259</v>
      </c>
    </row>
    <row r="7" spans="1:15" ht="15.75" thickTop="1" x14ac:dyDescent="0.25">
      <c r="A7" s="19" t="s">
        <v>102</v>
      </c>
      <c r="B7" s="18" t="s">
        <v>103</v>
      </c>
      <c r="C7" s="27"/>
      <c r="D7" s="27">
        <v>4.0543503181062626</v>
      </c>
      <c r="E7" s="27">
        <v>-2.8380953745629682</v>
      </c>
      <c r="F7" s="27">
        <v>1.8641456984008702</v>
      </c>
      <c r="G7" s="27">
        <v>-5.746045165357943</v>
      </c>
      <c r="H7" s="27">
        <v>2.4494898836476184</v>
      </c>
      <c r="I7" s="27">
        <v>1.2387516478477671</v>
      </c>
      <c r="J7" s="27">
        <v>0.22539691637530801</v>
      </c>
      <c r="K7" s="27">
        <v>-0.28830171376167835</v>
      </c>
      <c r="L7" s="27">
        <v>0</v>
      </c>
      <c r="M7" s="27">
        <v>-1.4167908522955235</v>
      </c>
      <c r="N7" s="27">
        <v>0.34246575342465752</v>
      </c>
      <c r="O7" s="27">
        <v>-8.3682008368200833E-2</v>
      </c>
    </row>
    <row r="8" spans="1:15" x14ac:dyDescent="0.25">
      <c r="A8" s="6" t="s">
        <v>104</v>
      </c>
      <c r="B8" s="7" t="s">
        <v>105</v>
      </c>
      <c r="C8" s="15"/>
      <c r="D8" s="15">
        <v>7.5123728586017222</v>
      </c>
      <c r="E8" s="15">
        <v>-1.0676257234784856</v>
      </c>
      <c r="F8" s="15">
        <v>0.17448709768411419</v>
      </c>
      <c r="G8" s="15">
        <v>-4.911621361112493</v>
      </c>
      <c r="H8" s="15">
        <v>0.75104496163320178</v>
      </c>
      <c r="I8" s="15">
        <v>2.0553049055499493</v>
      </c>
      <c r="J8" s="15">
        <v>-0.78604042881514724</v>
      </c>
      <c r="K8" s="15">
        <v>-0.91003298926152043</v>
      </c>
      <c r="L8" s="15">
        <v>-0.24915415050766057</v>
      </c>
      <c r="M8" s="15">
        <v>-2.606181828603666</v>
      </c>
      <c r="N8" s="15">
        <v>-6.6672398682843054E-2</v>
      </c>
      <c r="O8" s="15">
        <v>-6.3165309838100703E-2</v>
      </c>
    </row>
    <row r="9" spans="1:15" x14ac:dyDescent="0.25">
      <c r="A9" s="6" t="s">
        <v>106</v>
      </c>
      <c r="B9" s="7" t="s">
        <v>107</v>
      </c>
      <c r="C9" s="15"/>
      <c r="D9" s="15">
        <v>8.0204872646733101</v>
      </c>
      <c r="E9" s="15">
        <v>-1.9933554817275763</v>
      </c>
      <c r="F9" s="15">
        <v>-3.737541528239241E-2</v>
      </c>
      <c r="G9" s="15">
        <v>-5.3433001107419713</v>
      </c>
      <c r="H9" s="15">
        <v>3.3430232558139537</v>
      </c>
      <c r="I9" s="15">
        <v>0.23947951273532642</v>
      </c>
      <c r="J9" s="15">
        <v>-0.75719822812846083</v>
      </c>
      <c r="K9" s="15">
        <v>-0.66583610188261355</v>
      </c>
      <c r="L9" s="15">
        <v>0.11904761904761905</v>
      </c>
      <c r="M9" s="15">
        <v>-3.0744739756367667</v>
      </c>
      <c r="N9" s="15">
        <v>1.384274640088598E-3</v>
      </c>
      <c r="O9" s="15">
        <v>-0.1744186046511628</v>
      </c>
    </row>
    <row r="10" spans="1:15" x14ac:dyDescent="0.25">
      <c r="A10" s="6" t="s">
        <v>108</v>
      </c>
      <c r="B10" s="7" t="s">
        <v>109</v>
      </c>
      <c r="C10" s="15"/>
      <c r="D10" s="15">
        <v>6.1440324580187067</v>
      </c>
      <c r="E10" s="15">
        <v>-1.6219993237912789</v>
      </c>
      <c r="F10" s="15">
        <v>-0.81280288515721821</v>
      </c>
      <c r="G10" s="15">
        <v>-5.7324467485630564</v>
      </c>
      <c r="H10" s="15">
        <v>3.0483489237011159</v>
      </c>
      <c r="I10" s="15">
        <v>1.2444494533979484</v>
      </c>
      <c r="J10" s="15">
        <v>0.15755663248055907</v>
      </c>
      <c r="K10" s="15">
        <v>0.27724557646793713</v>
      </c>
      <c r="L10" s="15">
        <v>-0.10526315789473684</v>
      </c>
      <c r="M10" s="15">
        <v>-2.940155528006311</v>
      </c>
      <c r="N10" s="15">
        <v>0</v>
      </c>
      <c r="O10" s="15">
        <v>0</v>
      </c>
    </row>
    <row r="11" spans="1:15" x14ac:dyDescent="0.25">
      <c r="A11" s="6" t="s">
        <v>110</v>
      </c>
      <c r="B11" s="7" t="s">
        <v>111</v>
      </c>
      <c r="C11" s="15"/>
      <c r="D11" s="15">
        <v>4.9341944232313146</v>
      </c>
      <c r="E11" s="15">
        <v>4.4102097162662268</v>
      </c>
      <c r="F11" s="15">
        <v>-0.76743596898313982</v>
      </c>
      <c r="G11" s="15">
        <v>-7.7771311852591598</v>
      </c>
      <c r="H11" s="15">
        <v>1.3769667019130978</v>
      </c>
      <c r="I11" s="15">
        <v>1.0975041120836524</v>
      </c>
      <c r="J11" s="15">
        <v>-0.29442396561514839</v>
      </c>
      <c r="K11" s="15">
        <v>-1.0109484227221994</v>
      </c>
      <c r="L11" s="15">
        <v>-0.16163793103448276</v>
      </c>
      <c r="M11" s="15">
        <v>-1.7037916838003486</v>
      </c>
      <c r="N11" s="15">
        <v>-4.8066096849360668E-2</v>
      </c>
      <c r="O11" s="15">
        <v>0</v>
      </c>
    </row>
    <row r="12" spans="1:15" x14ac:dyDescent="0.25">
      <c r="A12" s="6" t="s">
        <v>112</v>
      </c>
      <c r="B12" s="7" t="s">
        <v>113</v>
      </c>
      <c r="C12" s="15"/>
      <c r="D12" s="15">
        <v>9.1982828834940307</v>
      </c>
      <c r="E12" s="15">
        <v>-0.40240327176803703</v>
      </c>
      <c r="F12" s="15">
        <v>-2.6355621136865928</v>
      </c>
      <c r="G12" s="15">
        <v>-5.5554811404522653</v>
      </c>
      <c r="H12" s="15">
        <v>3.3037857363530501</v>
      </c>
      <c r="I12" s="15">
        <v>0.98114153248543312</v>
      </c>
      <c r="J12" s="15">
        <v>-1.9899798863177276</v>
      </c>
      <c r="K12" s="15">
        <v>-0.41588440789942682</v>
      </c>
      <c r="L12" s="15">
        <v>-0.12539184952978058</v>
      </c>
      <c r="M12" s="15">
        <v>-2.2321650402165623</v>
      </c>
      <c r="N12" s="15">
        <v>7.5140050424634161E-2</v>
      </c>
      <c r="O12" s="15">
        <v>-6.269592476489029E-2</v>
      </c>
    </row>
    <row r="13" spans="1:15" x14ac:dyDescent="0.25">
      <c r="A13" s="6" t="s">
        <v>114</v>
      </c>
      <c r="B13" s="7" t="s">
        <v>115</v>
      </c>
      <c r="C13" s="15"/>
      <c r="D13" s="15">
        <v>11.994654111034063</v>
      </c>
      <c r="E13" s="15">
        <v>-0.33368812904327072</v>
      </c>
      <c r="F13" s="15">
        <v>-0.92232553540269713</v>
      </c>
      <c r="G13" s="15">
        <v>-7.1137665853686993</v>
      </c>
      <c r="H13" s="15">
        <v>1.44942134314232</v>
      </c>
      <c r="I13" s="15">
        <v>-0.4141467060811328</v>
      </c>
      <c r="J13" s="15">
        <v>-1.5810417481744805</v>
      </c>
      <c r="K13" s="15">
        <v>-0.94965688409112814</v>
      </c>
      <c r="L13" s="15">
        <v>-3.6851256658562703E-4</v>
      </c>
      <c r="M13" s="15">
        <v>-2.0427879941062557</v>
      </c>
      <c r="N13" s="15">
        <v>7.7080545177490994E-2</v>
      </c>
      <c r="O13" s="15">
        <v>-0.15710919088766695</v>
      </c>
    </row>
    <row r="14" spans="1:15" x14ac:dyDescent="0.25">
      <c r="A14" s="6" t="s">
        <v>116</v>
      </c>
      <c r="B14" s="7" t="s">
        <v>117</v>
      </c>
      <c r="C14" s="15"/>
      <c r="D14" s="15">
        <v>11.167546070556455</v>
      </c>
      <c r="E14" s="15">
        <v>-1.4982745624573042</v>
      </c>
      <c r="F14" s="15">
        <v>-1.1713443886965198</v>
      </c>
      <c r="G14" s="15">
        <v>-8.3308305655666253</v>
      </c>
      <c r="H14" s="15">
        <v>3.3240681852087404</v>
      </c>
      <c r="I14" s="15">
        <v>-0.86021600358043049</v>
      </c>
      <c r="J14" s="15">
        <v>-0.43611955181808959</v>
      </c>
      <c r="K14" s="15">
        <v>-0.42959272607354015</v>
      </c>
      <c r="L14" s="15">
        <v>-0.1404494382022472</v>
      </c>
      <c r="M14" s="15">
        <v>-1.898815552885937</v>
      </c>
      <c r="N14" s="15">
        <v>6.8850650523323814E-2</v>
      </c>
      <c r="O14" s="15">
        <v>0</v>
      </c>
    </row>
    <row r="15" spans="1:15" x14ac:dyDescent="0.25">
      <c r="A15" s="6" t="s">
        <v>118</v>
      </c>
      <c r="B15" s="7" t="s">
        <v>119</v>
      </c>
      <c r="C15" s="15"/>
      <c r="D15" s="15">
        <v>6.4517776347907763</v>
      </c>
      <c r="E15" s="15">
        <v>0.15436759622806662</v>
      </c>
      <c r="F15" s="15">
        <v>-2.0736032869501013</v>
      </c>
      <c r="G15" s="15">
        <v>-5.4475128287059551</v>
      </c>
      <c r="H15" s="15">
        <v>2.9312334671283109</v>
      </c>
      <c r="I15" s="15">
        <v>-4.318790971975961E-2</v>
      </c>
      <c r="J15" s="15">
        <v>-0.4674799416963209</v>
      </c>
      <c r="K15" s="15">
        <v>-0.9297072997780782</v>
      </c>
      <c r="L15" s="15">
        <v>0</v>
      </c>
      <c r="M15" s="15">
        <v>-1.4448982093067029</v>
      </c>
      <c r="N15" s="15">
        <v>-0.20558028647007415</v>
      </c>
      <c r="O15" s="15">
        <v>-0.27605244996549344</v>
      </c>
    </row>
    <row r="16" spans="1:15" x14ac:dyDescent="0.25">
      <c r="A16" s="6" t="s">
        <v>120</v>
      </c>
      <c r="B16" s="7" t="s">
        <v>121</v>
      </c>
      <c r="C16" s="15"/>
      <c r="D16" s="15">
        <v>8.6281127363145096</v>
      </c>
      <c r="E16" s="15">
        <v>0.20878117844026534</v>
      </c>
      <c r="F16" s="15">
        <v>-0.97488275730306029</v>
      </c>
      <c r="G16" s="15">
        <v>-5.6217410726857793</v>
      </c>
      <c r="H16" s="15">
        <v>1.0968052227873528</v>
      </c>
      <c r="I16" s="15">
        <v>0.75859186178586624</v>
      </c>
      <c r="J16" s="15">
        <v>-0.84545057474183993</v>
      </c>
      <c r="K16" s="15">
        <v>-4.7267042778330381E-2</v>
      </c>
      <c r="L16" s="15">
        <v>-0.36416605972323379</v>
      </c>
      <c r="M16" s="15">
        <v>-2.6100684322968637</v>
      </c>
      <c r="N16" s="15">
        <v>0.22744503411675512</v>
      </c>
      <c r="O16" s="15">
        <v>-0.21849963583394028</v>
      </c>
    </row>
    <row r="17" spans="1:15" x14ac:dyDescent="0.25">
      <c r="A17" s="6" t="s">
        <v>122</v>
      </c>
      <c r="B17" s="7" t="s">
        <v>123</v>
      </c>
      <c r="C17" s="15"/>
      <c r="D17" s="15">
        <v>6.1883431913338178</v>
      </c>
      <c r="E17" s="15">
        <v>2.0398307525309569</v>
      </c>
      <c r="F17" s="15">
        <v>1.0740568441106735</v>
      </c>
      <c r="G17" s="15">
        <v>-8.1063334884030045</v>
      </c>
      <c r="H17" s="15">
        <v>2.6414124631709539</v>
      </c>
      <c r="I17" s="15">
        <v>0.41080171019693879</v>
      </c>
      <c r="J17" s="15">
        <v>0.56533971334263811</v>
      </c>
      <c r="K17" s="15">
        <v>-1.3722336678407663</v>
      </c>
      <c r="L17" s="15">
        <v>9.7560975609756101E-2</v>
      </c>
      <c r="M17" s="15">
        <v>-2.4321127134977072</v>
      </c>
      <c r="N17" s="15">
        <v>-0.18165304268846502</v>
      </c>
      <c r="O17" s="15">
        <v>0</v>
      </c>
    </row>
    <row r="18" spans="1:15" x14ac:dyDescent="0.25">
      <c r="A18" s="6" t="s">
        <v>124</v>
      </c>
      <c r="B18" s="7" t="s">
        <v>125</v>
      </c>
      <c r="C18" s="15"/>
      <c r="D18" s="15">
        <v>8.2350902494787341</v>
      </c>
      <c r="E18" s="15">
        <v>5.7576316569122099E-2</v>
      </c>
      <c r="F18" s="15">
        <v>-0.98941825560530638</v>
      </c>
      <c r="G18" s="15">
        <v>-6.5357504206425077</v>
      </c>
      <c r="H18" s="15">
        <v>1.2560580905904652</v>
      </c>
      <c r="I18" s="15">
        <v>9.2233905183545239E-2</v>
      </c>
      <c r="J18" s="15">
        <v>-0.34769387287372844</v>
      </c>
      <c r="K18" s="15">
        <v>-4.8073429368393317E-2</v>
      </c>
      <c r="L18" s="15">
        <v>2.2359734589950386E-3</v>
      </c>
      <c r="M18" s="15">
        <v>-2.0822502836891328</v>
      </c>
      <c r="N18" s="15">
        <v>0.23980815347721821</v>
      </c>
      <c r="O18" s="15">
        <v>0</v>
      </c>
    </row>
    <row r="19" spans="1:15" x14ac:dyDescent="0.25">
      <c r="A19" s="6" t="s">
        <v>126</v>
      </c>
      <c r="B19" s="7" t="s">
        <v>127</v>
      </c>
      <c r="C19" s="15"/>
      <c r="D19" s="15">
        <v>6.1731938597610245</v>
      </c>
      <c r="E19" s="15">
        <v>3.2782136326912479</v>
      </c>
      <c r="F19" s="15">
        <v>1.9932389335375333E-2</v>
      </c>
      <c r="G19" s="15">
        <v>-7.8374154866692169</v>
      </c>
      <c r="H19" s="15">
        <v>1.4702130373772162</v>
      </c>
      <c r="I19" s="15">
        <v>2.0331037122081907</v>
      </c>
      <c r="J19" s="15">
        <v>-0.94732002381256075</v>
      </c>
      <c r="K19" s="15">
        <v>0.10085789003699452</v>
      </c>
      <c r="L19" s="15">
        <v>-0.23148148148148145</v>
      </c>
      <c r="M19" s="15">
        <v>-4.3990783263171318</v>
      </c>
      <c r="N19" s="15">
        <v>0</v>
      </c>
      <c r="O19" s="15">
        <v>0</v>
      </c>
    </row>
    <row r="20" spans="1:15" x14ac:dyDescent="0.25">
      <c r="A20" s="6" t="s">
        <v>128</v>
      </c>
      <c r="B20" s="7" t="s">
        <v>129</v>
      </c>
      <c r="C20" s="15"/>
      <c r="D20" s="15">
        <v>11.538534447184192</v>
      </c>
      <c r="E20" s="15">
        <v>-2.4459418275883706</v>
      </c>
      <c r="F20" s="15">
        <v>0.45465879446885182</v>
      </c>
      <c r="G20" s="15">
        <v>-8.1361759958237876</v>
      </c>
      <c r="H20" s="15">
        <v>4.0718063427672355</v>
      </c>
      <c r="I20" s="15">
        <v>-1.7915131330482108</v>
      </c>
      <c r="J20" s="15">
        <v>-2.770531460843273E-3</v>
      </c>
      <c r="K20" s="15">
        <v>-1.4240531708732567</v>
      </c>
      <c r="L20" s="15">
        <v>0.21668472372697722</v>
      </c>
      <c r="M20" s="15">
        <v>-3.3317828078315639</v>
      </c>
      <c r="N20" s="15">
        <v>0.19043758357162335</v>
      </c>
      <c r="O20" s="15">
        <v>-0.13458950201884254</v>
      </c>
    </row>
    <row r="21" spans="1:15" x14ac:dyDescent="0.25">
      <c r="A21" s="6" t="s">
        <v>130</v>
      </c>
      <c r="B21" s="7" t="s">
        <v>131</v>
      </c>
      <c r="C21" s="15"/>
      <c r="D21" s="15">
        <v>6.3135649187689893</v>
      </c>
      <c r="E21" s="15">
        <v>8.4204451824317132</v>
      </c>
      <c r="F21" s="15">
        <v>0.25724726556849031</v>
      </c>
      <c r="G21" s="15">
        <v>-15.750734318294747</v>
      </c>
      <c r="H21" s="15">
        <v>1.0910994961978977</v>
      </c>
      <c r="I21" s="15">
        <v>0.11038360661924163</v>
      </c>
      <c r="J21" s="15">
        <v>0.55270424112056604</v>
      </c>
      <c r="K21" s="15">
        <v>0.3468749803447988</v>
      </c>
      <c r="L21" s="15">
        <v>-0.12437810945273632</v>
      </c>
      <c r="M21" s="15">
        <v>-2.1123837198331978</v>
      </c>
      <c r="N21" s="15">
        <v>-0.12437810945273632</v>
      </c>
      <c r="O21" s="15">
        <v>0</v>
      </c>
    </row>
    <row r="22" spans="1:15" x14ac:dyDescent="0.25">
      <c r="A22" s="6" t="s">
        <v>132</v>
      </c>
      <c r="B22" s="7" t="s">
        <v>133</v>
      </c>
      <c r="C22" s="15"/>
      <c r="D22" s="15">
        <v>7.0002126000992142</v>
      </c>
      <c r="E22" s="15">
        <v>4.7704425119207876</v>
      </c>
      <c r="F22" s="15">
        <v>0.6217034329854112</v>
      </c>
      <c r="G22" s="15">
        <v>-8.752644846472359</v>
      </c>
      <c r="H22" s="15">
        <v>1.8660214422385772</v>
      </c>
      <c r="I22" s="15">
        <v>0.20834809722911274</v>
      </c>
      <c r="J22" s="15">
        <v>0.60753009303785266</v>
      </c>
      <c r="K22" s="15">
        <v>-2.0604999139475786</v>
      </c>
      <c r="L22" s="15">
        <v>-9.7087378640776698E-2</v>
      </c>
      <c r="M22" s="15">
        <v>-3.937455075574273</v>
      </c>
      <c r="N22" s="15">
        <v>0.10427528675703858</v>
      </c>
      <c r="O22" s="15">
        <v>0</v>
      </c>
    </row>
    <row r="23" spans="1:15" x14ac:dyDescent="0.25">
      <c r="A23" s="6" t="s">
        <v>134</v>
      </c>
      <c r="B23" s="7" t="s">
        <v>135</v>
      </c>
      <c r="C23" s="15"/>
      <c r="D23" s="15">
        <v>4.8772589656356331</v>
      </c>
      <c r="E23" s="15">
        <v>2.7177814538531173</v>
      </c>
      <c r="F23" s="15">
        <v>-0.76313243234807615</v>
      </c>
      <c r="G23" s="15">
        <v>-4.9513873716408145</v>
      </c>
      <c r="H23" s="15">
        <v>1.7221199163519474</v>
      </c>
      <c r="I23" s="15">
        <v>0.67925028871063375</v>
      </c>
      <c r="J23" s="15">
        <v>-1.0389681325884075</v>
      </c>
      <c r="K23" s="15">
        <v>-0.97927525827897277</v>
      </c>
      <c r="L23" s="15">
        <v>-7.1787508973438621E-2</v>
      </c>
      <c r="M23" s="15">
        <v>-2.0408720621742251</v>
      </c>
      <c r="N23" s="15">
        <v>5.8522425793564037E-3</v>
      </c>
      <c r="O23" s="15">
        <v>-7.1787508973438621E-2</v>
      </c>
    </row>
    <row r="24" spans="1:15" x14ac:dyDescent="0.25">
      <c r="A24" s="6" t="s">
        <v>136</v>
      </c>
      <c r="B24" s="7" t="s">
        <v>137</v>
      </c>
      <c r="C24" s="15"/>
      <c r="D24" s="15">
        <v>11.303852760104732</v>
      </c>
      <c r="E24" s="15">
        <v>-0.57093414475673399</v>
      </c>
      <c r="F24" s="15">
        <v>-0.28273302154432045</v>
      </c>
      <c r="G24" s="15">
        <v>-8.1252774257463987</v>
      </c>
      <c r="H24" s="15">
        <v>-0.93858356867614035</v>
      </c>
      <c r="I24" s="15">
        <v>-0.21325596505561339</v>
      </c>
      <c r="J24" s="15">
        <v>1.1283588618628859</v>
      </c>
      <c r="K24" s="15">
        <v>-1.4799256338173139</v>
      </c>
      <c r="L24" s="15">
        <v>2.3802324908168068E-2</v>
      </c>
      <c r="M24" s="15">
        <v>-1.2464055272858272</v>
      </c>
      <c r="N24" s="15">
        <v>0.16307809092488118</v>
      </c>
      <c r="O24" s="15">
        <v>-0.3464203233256351</v>
      </c>
    </row>
    <row r="25" spans="1:15" x14ac:dyDescent="0.25">
      <c r="A25" s="6" t="s">
        <v>138</v>
      </c>
      <c r="B25" s="7" t="s">
        <v>139</v>
      </c>
      <c r="C25" s="15"/>
      <c r="D25" s="15">
        <v>9.362728654024508</v>
      </c>
      <c r="E25" s="15">
        <v>0.63482118778406971</v>
      </c>
      <c r="F25" s="15">
        <v>-2.5875479343028722</v>
      </c>
      <c r="G25" s="15">
        <v>-7.5396629634745533</v>
      </c>
      <c r="H25" s="15">
        <v>2.6475685879853454</v>
      </c>
      <c r="I25" s="15">
        <v>0.59124454880912403</v>
      </c>
      <c r="J25" s="15">
        <v>1.3566312133709069E-2</v>
      </c>
      <c r="K25" s="15">
        <v>-0.90359860817859472</v>
      </c>
      <c r="L25" s="15">
        <v>-1.068860955989237E-2</v>
      </c>
      <c r="M25" s="15">
        <v>-2.4090481546526701</v>
      </c>
      <c r="N25" s="15">
        <v>0.17381323545855781</v>
      </c>
      <c r="O25" s="15">
        <v>-6.6844919786096246E-2</v>
      </c>
    </row>
    <row r="26" spans="1:15" x14ac:dyDescent="0.25">
      <c r="A26" s="6" t="s">
        <v>140</v>
      </c>
      <c r="B26" s="7" t="s">
        <v>141</v>
      </c>
      <c r="C26" s="15"/>
      <c r="D26" s="15">
        <v>8.5854002823149784</v>
      </c>
      <c r="E26" s="15">
        <v>0.1420834516504712</v>
      </c>
      <c r="F26" s="15">
        <v>-3.017087052606886</v>
      </c>
      <c r="G26" s="15">
        <v>-5.9399319316353285</v>
      </c>
      <c r="H26" s="15">
        <v>1.5020103625237144</v>
      </c>
      <c r="I26" s="15">
        <v>0.2037112485647623</v>
      </c>
      <c r="J26" s="15">
        <v>0.7086682222798375</v>
      </c>
      <c r="K26" s="15">
        <v>0.51709734105378402</v>
      </c>
      <c r="L26" s="15">
        <v>-0.28735632183908044</v>
      </c>
      <c r="M26" s="15">
        <v>-3.1144157602544951</v>
      </c>
      <c r="N26" s="15">
        <v>1.1625944993847517E-2</v>
      </c>
      <c r="O26" s="15">
        <v>0</v>
      </c>
    </row>
    <row r="27" spans="1:15" x14ac:dyDescent="0.25">
      <c r="A27" s="6" t="s">
        <v>142</v>
      </c>
      <c r="B27" s="7" t="s">
        <v>143</v>
      </c>
      <c r="C27" s="15"/>
      <c r="D27" s="15">
        <v>2.375147410234927</v>
      </c>
      <c r="E27" s="15">
        <v>7.5505558917543283</v>
      </c>
      <c r="F27" s="15">
        <v>0.90400296372156497</v>
      </c>
      <c r="G27" s="15">
        <v>-5.3234975793687749</v>
      </c>
      <c r="H27" s="15">
        <v>-5.6927505198150374E-2</v>
      </c>
      <c r="I27" s="15">
        <v>0.27930360301647816</v>
      </c>
      <c r="J27" s="15">
        <v>-1.4835579399807592</v>
      </c>
      <c r="K27" s="15">
        <v>-1.3786736182230084</v>
      </c>
      <c r="L27" s="15">
        <v>-7.1377587437544618E-2</v>
      </c>
      <c r="M27" s="15">
        <v>-3.5009445892685349</v>
      </c>
      <c r="N27" s="15">
        <v>-0.28895315457902737</v>
      </c>
      <c r="O27" s="15">
        <v>0</v>
      </c>
    </row>
    <row r="28" spans="1:15" x14ac:dyDescent="0.25">
      <c r="A28" s="6" t="s">
        <v>144</v>
      </c>
      <c r="B28" s="7" t="s">
        <v>145</v>
      </c>
      <c r="C28" s="15"/>
      <c r="D28" s="15">
        <v>6.2883203732947468</v>
      </c>
      <c r="E28" s="15">
        <v>2.089974580640785</v>
      </c>
      <c r="F28" s="15">
        <v>0.65611482793841702</v>
      </c>
      <c r="G28" s="15">
        <v>-4.7783388142935328</v>
      </c>
      <c r="H28" s="15">
        <v>0.94146068302366537</v>
      </c>
      <c r="I28" s="15">
        <v>0.89271990946512192</v>
      </c>
      <c r="J28" s="15">
        <v>-1.4531912688731849</v>
      </c>
      <c r="K28" s="15">
        <v>-0.85605341076080954</v>
      </c>
      <c r="L28" s="15">
        <v>3.812428516965307E-2</v>
      </c>
      <c r="M28" s="15">
        <v>-4.6512895547381383</v>
      </c>
      <c r="N28" s="15">
        <v>0.10749590631376826</v>
      </c>
      <c r="O28" s="15">
        <v>-4.1562759767248547E-2</v>
      </c>
    </row>
    <row r="29" spans="1:15" x14ac:dyDescent="0.25">
      <c r="A29" s="6" t="s">
        <v>146</v>
      </c>
      <c r="B29" s="7" t="s">
        <v>147</v>
      </c>
      <c r="C29" s="15"/>
      <c r="D29" s="15">
        <v>7.6782994714133519</v>
      </c>
      <c r="E29" s="15">
        <v>2.5596026574255077</v>
      </c>
      <c r="F29" s="15">
        <v>-5.1676400220689089E-2</v>
      </c>
      <c r="G29" s="15">
        <v>-6.5873108694602003</v>
      </c>
      <c r="H29" s="15">
        <v>1.6550008093638731</v>
      </c>
      <c r="I29" s="15">
        <v>-1.2909777539347367</v>
      </c>
      <c r="J29" s="15">
        <v>-0.64554184580728302</v>
      </c>
      <c r="K29" s="15">
        <v>9.0449591038180177E-2</v>
      </c>
      <c r="L29" s="15">
        <v>-9.2081031307550645E-2</v>
      </c>
      <c r="M29" s="15">
        <v>-3.6374761746158066</v>
      </c>
      <c r="N29" s="15">
        <v>-2.1187535965840054E-5</v>
      </c>
      <c r="O29" s="15">
        <v>-9.2081031307550645E-2</v>
      </c>
    </row>
    <row r="30" spans="1:15" x14ac:dyDescent="0.25">
      <c r="A30" s="6" t="s">
        <v>148</v>
      </c>
      <c r="B30" s="7" t="s">
        <v>149</v>
      </c>
      <c r="C30" s="15"/>
      <c r="D30" s="15">
        <v>12.943298985949989</v>
      </c>
      <c r="E30" s="15">
        <v>0.28322675494172955</v>
      </c>
      <c r="F30" s="15">
        <v>-2.8701402600010688</v>
      </c>
      <c r="G30" s="15">
        <v>-8.764858490308626</v>
      </c>
      <c r="H30" s="15">
        <v>4.8565475586290301</v>
      </c>
      <c r="I30" s="15">
        <v>-0.97563158474919387</v>
      </c>
      <c r="J30" s="15">
        <v>-0.11481870759102275</v>
      </c>
      <c r="K30" s="15">
        <v>-0.71838092525105668</v>
      </c>
      <c r="L30" s="15">
        <v>0.12507817385866166</v>
      </c>
      <c r="M30" s="15">
        <v>-4.233557841015382</v>
      </c>
      <c r="N30" s="15">
        <v>-0.17015433948137307</v>
      </c>
      <c r="O30" s="15">
        <v>-5.8173356602675974E-2</v>
      </c>
    </row>
    <row r="31" spans="1:15" x14ac:dyDescent="0.25">
      <c r="A31" s="6" t="s">
        <v>150</v>
      </c>
      <c r="B31" s="7" t="s">
        <v>151</v>
      </c>
      <c r="C31" s="15"/>
      <c r="D31" s="15">
        <v>8.2587844038603606</v>
      </c>
      <c r="E31" s="15">
        <v>0.20163291368849912</v>
      </c>
      <c r="F31" s="15">
        <v>-0.7332906012366891</v>
      </c>
      <c r="G31" s="15">
        <v>-6.6655225807839518</v>
      </c>
      <c r="H31" s="15">
        <v>2.3013238638224882</v>
      </c>
      <c r="I31" s="15">
        <v>-0.40013670359521614</v>
      </c>
      <c r="J31" s="15">
        <v>0.65916948165575606</v>
      </c>
      <c r="K31" s="15">
        <v>-0.38561561354539053</v>
      </c>
      <c r="L31" s="15">
        <v>0</v>
      </c>
      <c r="M31" s="15">
        <v>-3.5207042875351848</v>
      </c>
      <c r="N31" s="15">
        <v>0.19317450096587252</v>
      </c>
      <c r="O31" s="15">
        <v>-8.7468788212590715E-2</v>
      </c>
    </row>
    <row r="32" spans="1:15" x14ac:dyDescent="0.25">
      <c r="A32" s="6" t="s">
        <v>152</v>
      </c>
      <c r="B32" s="7" t="s">
        <v>153</v>
      </c>
      <c r="C32" s="15"/>
      <c r="D32" s="15">
        <v>12.657451229881026</v>
      </c>
      <c r="E32" s="15">
        <v>-1.8836919619233328</v>
      </c>
      <c r="F32" s="15">
        <v>-0.76477373399846726</v>
      </c>
      <c r="G32" s="15">
        <v>-8.6323556517447848</v>
      </c>
      <c r="H32" s="15">
        <v>2.0132352678863397</v>
      </c>
      <c r="I32" s="15">
        <v>1.672059968963119</v>
      </c>
      <c r="J32" s="15">
        <v>-0.23221919648962208</v>
      </c>
      <c r="K32" s="15">
        <v>-0.65358797053279982</v>
      </c>
      <c r="L32" s="15">
        <v>-0.11467889908256881</v>
      </c>
      <c r="M32" s="15">
        <v>-3.8318582886905652</v>
      </c>
      <c r="N32" s="15">
        <v>-2.7461991711606737E-2</v>
      </c>
      <c r="O32" s="15">
        <v>-0.11467889908256881</v>
      </c>
    </row>
    <row r="33" spans="1:15" x14ac:dyDescent="0.25">
      <c r="A33" s="6" t="s">
        <v>154</v>
      </c>
      <c r="B33" s="7" t="s">
        <v>155</v>
      </c>
      <c r="C33" s="15"/>
      <c r="D33" s="15">
        <v>6.7031828294666074</v>
      </c>
      <c r="E33" s="15">
        <v>1.8938913328312417</v>
      </c>
      <c r="F33" s="15">
        <v>0.78571831628155309</v>
      </c>
      <c r="G33" s="15">
        <v>-7.0038491684380597</v>
      </c>
      <c r="H33" s="15">
        <v>2.3724850832899254</v>
      </c>
      <c r="I33" s="15">
        <v>1.1527934929776569</v>
      </c>
      <c r="J33" s="15">
        <v>-0.49682682525636368</v>
      </c>
      <c r="K33" s="15">
        <v>-3.5226691916811603E-2</v>
      </c>
      <c r="L33" s="15">
        <v>-0.2308000666697762</v>
      </c>
      <c r="M33" s="15">
        <v>-4.8933462976257536</v>
      </c>
      <c r="N33" s="15">
        <v>-5.9069943575320027E-2</v>
      </c>
      <c r="O33" s="15">
        <v>-5.7504312823461759E-2</v>
      </c>
    </row>
    <row r="34" spans="1:15" x14ac:dyDescent="0.25">
      <c r="A34" s="6" t="s">
        <v>156</v>
      </c>
      <c r="B34" s="7" t="s">
        <v>157</v>
      </c>
      <c r="C34" s="15"/>
      <c r="D34" s="15">
        <v>7.2340813720124117</v>
      </c>
      <c r="E34" s="15">
        <v>4.2838898011311812</v>
      </c>
      <c r="F34" s="15">
        <v>0.15143222039773718</v>
      </c>
      <c r="G34" s="15">
        <v>-7.3763911694946174</v>
      </c>
      <c r="H34" s="15">
        <v>1.5289180806422182</v>
      </c>
      <c r="I34" s="15">
        <v>0.49261083743842349</v>
      </c>
      <c r="J34" s="15">
        <v>-2.0561941251596423</v>
      </c>
      <c r="K34" s="15">
        <v>-0.25542784163473797</v>
      </c>
      <c r="L34" s="15">
        <v>5.6559022076263461E-2</v>
      </c>
      <c r="M34" s="15">
        <v>-3.9445356686735993</v>
      </c>
      <c r="N34" s="15">
        <v>0.27367268746579093</v>
      </c>
      <c r="O34" s="15">
        <v>-0.10582010582010583</v>
      </c>
    </row>
    <row r="35" spans="1:15" x14ac:dyDescent="0.25">
      <c r="A35" s="6" t="s">
        <v>158</v>
      </c>
      <c r="B35" s="7" t="s">
        <v>159</v>
      </c>
      <c r="C35" s="15"/>
      <c r="D35" s="15">
        <v>7.2976206603319298</v>
      </c>
      <c r="E35" s="15">
        <v>3.1476930047345455</v>
      </c>
      <c r="F35" s="15">
        <v>1.7213812715083741</v>
      </c>
      <c r="G35" s="15">
        <v>-7.981135812812985</v>
      </c>
      <c r="H35" s="15">
        <v>0.54150155332710348</v>
      </c>
      <c r="I35" s="15">
        <v>6.4887977168535116E-3</v>
      </c>
      <c r="J35" s="15">
        <v>-0.63393846115316244</v>
      </c>
      <c r="K35" s="15">
        <v>-0.20997521734626368</v>
      </c>
      <c r="L35" s="15">
        <v>0</v>
      </c>
      <c r="M35" s="15">
        <v>-4.0507458133024903</v>
      </c>
      <c r="N35" s="15">
        <v>0</v>
      </c>
      <c r="O35" s="15">
        <v>-5.3219525133845681E-2</v>
      </c>
    </row>
    <row r="36" spans="1:15" x14ac:dyDescent="0.25">
      <c r="A36" s="6" t="s">
        <v>160</v>
      </c>
      <c r="B36" s="7" t="s">
        <v>161</v>
      </c>
      <c r="C36" s="15"/>
      <c r="D36" s="15">
        <v>13.319073867757528</v>
      </c>
      <c r="E36" s="15">
        <v>-1.4773794496032586</v>
      </c>
      <c r="F36" s="15">
        <v>-1.0196469597693518</v>
      </c>
      <c r="G36" s="15">
        <v>-9.2742008968762448</v>
      </c>
      <c r="H36" s="15">
        <v>2.4062088815289897</v>
      </c>
      <c r="I36" s="15">
        <v>-0.83005398023761989</v>
      </c>
      <c r="J36" s="15">
        <v>-0.63748437270298464</v>
      </c>
      <c r="K36" s="15">
        <v>-0.85374550924030346</v>
      </c>
      <c r="L36" s="15">
        <v>-0.14858841010401189</v>
      </c>
      <c r="M36" s="15">
        <v>-1.1878568156884093</v>
      </c>
      <c r="N36" s="15">
        <v>-6.6822261289621043E-2</v>
      </c>
      <c r="O36" s="15">
        <v>0.1710042413911666</v>
      </c>
    </row>
    <row r="37" spans="1:15" x14ac:dyDescent="0.25">
      <c r="A37" s="6" t="s">
        <v>162</v>
      </c>
      <c r="B37" s="7" t="s">
        <v>163</v>
      </c>
      <c r="C37" s="15"/>
      <c r="D37" s="15">
        <v>7.2475015142337966</v>
      </c>
      <c r="E37" s="15">
        <v>1.3215545572829051</v>
      </c>
      <c r="F37" s="15">
        <v>6.8736399937186832E-2</v>
      </c>
      <c r="G37" s="15">
        <v>-7.7236789712183409</v>
      </c>
      <c r="H37" s="15">
        <v>1.6336199161002316</v>
      </c>
      <c r="I37" s="15">
        <v>0.65308342867397995</v>
      </c>
      <c r="J37" s="15">
        <v>-1.4221529600466614</v>
      </c>
      <c r="K37" s="15">
        <v>0.31245092760840776</v>
      </c>
      <c r="L37" s="15">
        <v>-5.5171388832806145E-2</v>
      </c>
      <c r="M37" s="15">
        <v>-1.866538517621195</v>
      </c>
      <c r="N37" s="15">
        <v>-4.7074444220113532E-2</v>
      </c>
      <c r="O37" s="15">
        <v>-0.11574074074074073</v>
      </c>
    </row>
    <row r="38" spans="1:15" x14ac:dyDescent="0.25">
      <c r="A38" s="6" t="s">
        <v>164</v>
      </c>
      <c r="B38" s="7" t="s">
        <v>165</v>
      </c>
      <c r="C38" s="15"/>
      <c r="D38" s="15">
        <v>7.8513032255899553</v>
      </c>
      <c r="E38" s="15">
        <v>1.9878717034845472</v>
      </c>
      <c r="F38" s="15">
        <v>-1.6229321841700148</v>
      </c>
      <c r="G38" s="15">
        <v>-6.9785244977886922</v>
      </c>
      <c r="H38" s="15">
        <v>1.7442990434669534</v>
      </c>
      <c r="I38" s="15">
        <v>0.31767915244544476</v>
      </c>
      <c r="J38" s="15">
        <v>-0.44995225025063368</v>
      </c>
      <c r="K38" s="15">
        <v>-0.43387253962949535</v>
      </c>
      <c r="L38" s="15">
        <v>-0.11507479861910241</v>
      </c>
      <c r="M38" s="15">
        <v>-2.7296357456161813</v>
      </c>
      <c r="N38" s="15">
        <v>6.7185225682234145E-2</v>
      </c>
      <c r="O38" s="15">
        <v>-5.7537399309551207E-2</v>
      </c>
    </row>
    <row r="39" spans="1:15" x14ac:dyDescent="0.25">
      <c r="A39" s="6" t="s">
        <v>166</v>
      </c>
      <c r="B39" s="7" t="s">
        <v>167</v>
      </c>
      <c r="C39" s="15"/>
      <c r="D39" s="15">
        <v>6.363670383953302</v>
      </c>
      <c r="E39" s="15">
        <v>2.864647960744616</v>
      </c>
      <c r="F39" s="15">
        <v>-0.57505675722875083</v>
      </c>
      <c r="G39" s="15">
        <v>-7.4480978285846353</v>
      </c>
      <c r="H39" s="15">
        <v>1.7779883058443202</v>
      </c>
      <c r="I39" s="15">
        <v>1.1938385744317377</v>
      </c>
      <c r="J39" s="15">
        <v>-0.96362547713494484</v>
      </c>
      <c r="K39" s="15">
        <v>-0.43029135596269352</v>
      </c>
      <c r="L39" s="15">
        <v>-5.6593095642331635E-2</v>
      </c>
      <c r="M39" s="15">
        <v>-2.8707208857410347</v>
      </c>
      <c r="N39" s="15">
        <v>-0.11036310182686715</v>
      </c>
      <c r="O39" s="15">
        <v>-0.1697792869269949</v>
      </c>
    </row>
    <row r="40" spans="1:15" x14ac:dyDescent="0.25">
      <c r="A40" s="6" t="s">
        <v>168</v>
      </c>
      <c r="B40" s="7" t="s">
        <v>169</v>
      </c>
      <c r="C40" s="15"/>
      <c r="D40" s="15">
        <v>8.9927891606743522</v>
      </c>
      <c r="E40" s="15">
        <v>-1.3657470088555925</v>
      </c>
      <c r="F40" s="15">
        <v>3.4783190086015239</v>
      </c>
      <c r="G40" s="15">
        <v>-6.393945168202773</v>
      </c>
      <c r="H40" s="15">
        <v>-4.6935644011192323E-2</v>
      </c>
      <c r="I40" s="15">
        <v>0.45645248100343316</v>
      </c>
      <c r="J40" s="15">
        <v>-1.1062637689589576</v>
      </c>
      <c r="K40" s="15">
        <v>-1.6043699625250305</v>
      </c>
      <c r="L40" s="15">
        <v>8.2304526748971193E-2</v>
      </c>
      <c r="M40" s="15">
        <v>-3.5711205383558484</v>
      </c>
      <c r="N40" s="15">
        <v>8.3374285017032562E-2</v>
      </c>
      <c r="O40" s="15">
        <v>0</v>
      </c>
    </row>
    <row r="41" spans="1:15" x14ac:dyDescent="0.25">
      <c r="A41" s="6" t="s">
        <v>170</v>
      </c>
      <c r="B41" s="7" t="s">
        <v>171</v>
      </c>
      <c r="C41" s="15"/>
      <c r="D41" s="15">
        <v>5.0639638911377141</v>
      </c>
      <c r="E41" s="15">
        <v>1.176662922419272</v>
      </c>
      <c r="F41" s="15">
        <v>-3.2576158836524982E-2</v>
      </c>
      <c r="G41" s="15">
        <v>-4.064177445956755</v>
      </c>
      <c r="H41" s="15">
        <v>1.7691267297035447</v>
      </c>
      <c r="I41" s="15">
        <v>0.84704045596970179</v>
      </c>
      <c r="J41" s="15">
        <v>-8.4094750774287075E-2</v>
      </c>
      <c r="K41" s="15">
        <v>-1.0177636587611163</v>
      </c>
      <c r="L41" s="15">
        <v>-0.23346247166175813</v>
      </c>
      <c r="M41" s="15">
        <v>-3.9661473383468446</v>
      </c>
      <c r="N41" s="15">
        <v>7.7579519006982151E-2</v>
      </c>
      <c r="O41" s="15">
        <v>0</v>
      </c>
    </row>
    <row r="42" spans="1:15" x14ac:dyDescent="0.25">
      <c r="A42" s="6" t="s">
        <v>172</v>
      </c>
      <c r="B42" s="7" t="s">
        <v>173</v>
      </c>
      <c r="C42" s="15"/>
      <c r="D42" s="15">
        <v>2.9710705923143053</v>
      </c>
      <c r="E42" s="15">
        <v>1.8254831462808774</v>
      </c>
      <c r="F42" s="15">
        <v>3.2197878225131049</v>
      </c>
      <c r="G42" s="15">
        <v>-9.7058297355618173</v>
      </c>
      <c r="H42" s="15">
        <v>4.3808112519611608</v>
      </c>
      <c r="I42" s="15">
        <v>1.3635910271815792</v>
      </c>
      <c r="J42" s="15">
        <v>-1.0141836897858121</v>
      </c>
      <c r="K42" s="15">
        <v>-0.7403730916770761</v>
      </c>
      <c r="L42" s="15">
        <v>-6.6651784795477176E-2</v>
      </c>
      <c r="M42" s="15">
        <v>-2.7317732699428947</v>
      </c>
      <c r="N42" s="15">
        <v>0.14771048744460857</v>
      </c>
      <c r="O42" s="15">
        <v>0</v>
      </c>
    </row>
    <row r="43" spans="1:15" x14ac:dyDescent="0.25">
      <c r="A43" s="6" t="s">
        <v>174</v>
      </c>
      <c r="B43" s="7" t="s">
        <v>175</v>
      </c>
      <c r="C43" s="15"/>
      <c r="D43" s="15">
        <v>5.831373503095179</v>
      </c>
      <c r="E43" s="15">
        <v>-1.1123726110345196</v>
      </c>
      <c r="F43" s="15">
        <v>0.87070526856432373</v>
      </c>
      <c r="G43" s="15">
        <v>-5.685940583353605</v>
      </c>
      <c r="H43" s="15">
        <v>3.8501878733814516</v>
      </c>
      <c r="I43" s="15">
        <v>0.69202281512718633</v>
      </c>
      <c r="J43" s="15">
        <v>-1.7908793555537534</v>
      </c>
      <c r="K43" s="15">
        <v>0.21166166572054168</v>
      </c>
      <c r="L43" s="15">
        <v>0.20544427324088341</v>
      </c>
      <c r="M43" s="15">
        <v>-2.9862406401211037</v>
      </c>
      <c r="N43" s="15">
        <v>1.4056713432270967E-2</v>
      </c>
      <c r="O43" s="15">
        <v>-0.14354066985645933</v>
      </c>
    </row>
    <row r="44" spans="1:15" x14ac:dyDescent="0.25">
      <c r="A44" s="6" t="s">
        <v>176</v>
      </c>
      <c r="B44" s="7" t="s">
        <v>177</v>
      </c>
      <c r="C44" s="15"/>
      <c r="D44" s="15">
        <v>10.080210978481805</v>
      </c>
      <c r="E44" s="15">
        <v>-0.94560279154934435</v>
      </c>
      <c r="F44" s="15">
        <v>0.72794485999067149</v>
      </c>
      <c r="G44" s="15">
        <v>-5.6542693776019606</v>
      </c>
      <c r="H44" s="15">
        <v>4.0447523133352892</v>
      </c>
      <c r="I44" s="15">
        <v>-1.7910138368256487</v>
      </c>
      <c r="J44" s="15">
        <v>-0.19474050913529917</v>
      </c>
      <c r="K44" s="15">
        <v>-1.9159656123500719</v>
      </c>
      <c r="L44" s="15">
        <v>-0.10537407797681769</v>
      </c>
      <c r="M44" s="15">
        <v>-3.3602238767296035</v>
      </c>
      <c r="N44" s="15">
        <v>-9.7542998957775545E-2</v>
      </c>
      <c r="O44" s="15">
        <v>0</v>
      </c>
    </row>
    <row r="45" spans="1:15" x14ac:dyDescent="0.25">
      <c r="A45" s="6" t="s">
        <v>178</v>
      </c>
      <c r="B45" s="7" t="s">
        <v>179</v>
      </c>
      <c r="C45" s="15"/>
      <c r="D45" s="15">
        <v>11.638677634642246</v>
      </c>
      <c r="E45" s="15">
        <v>-1.7968855088209423</v>
      </c>
      <c r="F45" s="15">
        <v>-1.4519116353665495</v>
      </c>
      <c r="G45" s="15">
        <v>-9.0850018107506845</v>
      </c>
      <c r="H45" s="15">
        <v>3.6666149309327949</v>
      </c>
      <c r="I45" s="15">
        <v>-2.5453981064721631E-2</v>
      </c>
      <c r="J45" s="15">
        <v>0.21666925345336008</v>
      </c>
      <c r="K45" s="15">
        <v>0.53039474364943828</v>
      </c>
      <c r="L45" s="15">
        <v>-7.8431372549019607E-2</v>
      </c>
      <c r="M45" s="15">
        <v>-2.8638832841843862</v>
      </c>
      <c r="N45" s="15">
        <v>0.18542087019504372</v>
      </c>
      <c r="O45" s="15">
        <v>0</v>
      </c>
    </row>
    <row r="46" spans="1:15" x14ac:dyDescent="0.25">
      <c r="A46" s="6" t="s">
        <v>180</v>
      </c>
      <c r="B46" s="7" t="s">
        <v>181</v>
      </c>
      <c r="C46" s="15"/>
      <c r="D46" s="15">
        <v>7.6421730020951841</v>
      </c>
      <c r="E46" s="15">
        <v>2.5523795270876981</v>
      </c>
      <c r="F46" s="15">
        <v>-2.1370847051780899</v>
      </c>
      <c r="G46" s="15">
        <v>-9.3220592636935056</v>
      </c>
      <c r="H46" s="15">
        <v>1.261598323855134</v>
      </c>
      <c r="I46" s="15">
        <v>0.62181981442681789</v>
      </c>
      <c r="J46" s="15">
        <v>-1.1089494163424125</v>
      </c>
      <c r="K46" s="15">
        <v>0.63528883567794026</v>
      </c>
      <c r="L46" s="15">
        <v>0</v>
      </c>
      <c r="M46" s="15">
        <v>-1.7195450463932955</v>
      </c>
      <c r="N46" s="15">
        <v>0.39359473211613288</v>
      </c>
      <c r="O46" s="15">
        <v>0</v>
      </c>
    </row>
    <row r="47" spans="1:15" x14ac:dyDescent="0.25">
      <c r="A47" s="6" t="s">
        <v>182</v>
      </c>
      <c r="B47" s="7" t="s">
        <v>183</v>
      </c>
      <c r="C47" s="15"/>
      <c r="D47" s="15">
        <v>5.813598166539343</v>
      </c>
      <c r="E47" s="15">
        <v>-0.69009421950598693</v>
      </c>
      <c r="F47" s="15">
        <v>2.0702826585179537</v>
      </c>
      <c r="G47" s="15">
        <v>-5.3552330022918264</v>
      </c>
      <c r="H47" s="15">
        <v>2.3300229182582122</v>
      </c>
      <c r="I47" s="15">
        <v>-0.9039979628214927</v>
      </c>
      <c r="J47" s="15">
        <v>-0.68245480010185888</v>
      </c>
      <c r="K47" s="15">
        <v>-0.74611662846956994</v>
      </c>
      <c r="L47" s="15">
        <v>9.421950598421186E-2</v>
      </c>
      <c r="M47" s="15">
        <v>-1.9709702062643237</v>
      </c>
      <c r="N47" s="15">
        <v>-0.16806722689075632</v>
      </c>
      <c r="O47" s="15">
        <v>0</v>
      </c>
    </row>
    <row r="48" spans="1:15" x14ac:dyDescent="0.25">
      <c r="A48" s="6">
        <v>318</v>
      </c>
      <c r="B48" s="7" t="s">
        <v>185</v>
      </c>
      <c r="C48" s="15"/>
      <c r="D48" s="15">
        <v>5.7444274719216963</v>
      </c>
      <c r="E48" s="15">
        <v>4.1167485135015767</v>
      </c>
      <c r="F48" s="15">
        <v>0.15317351108193655</v>
      </c>
      <c r="G48" s="15">
        <v>-5.4827911243524836</v>
      </c>
      <c r="H48" s="15">
        <v>1.5739209473192535</v>
      </c>
      <c r="I48" s="15">
        <v>1.0275039029788879</v>
      </c>
      <c r="J48" s="15">
        <v>-1.6659723361906082</v>
      </c>
      <c r="K48" s="15">
        <v>-0.91283417284200041</v>
      </c>
      <c r="L48" s="15">
        <v>-7.6165949191841401E-2</v>
      </c>
      <c r="M48" s="15">
        <v>-4.7246032848143615</v>
      </c>
      <c r="N48" s="15">
        <v>0</v>
      </c>
      <c r="O48" s="15">
        <v>-7.3746312684365781E-2</v>
      </c>
    </row>
    <row r="49" spans="1:15" x14ac:dyDescent="0.25">
      <c r="A49" s="6" t="s">
        <v>186</v>
      </c>
      <c r="B49" s="7" t="s">
        <v>187</v>
      </c>
      <c r="C49" s="15"/>
      <c r="D49" s="15">
        <v>12.403517485919458</v>
      </c>
      <c r="E49" s="15">
        <v>0.52501809944928723</v>
      </c>
      <c r="F49" s="15">
        <v>-2.6998377114634966</v>
      </c>
      <c r="G49" s="15">
        <v>-8.4862476106811648</v>
      </c>
      <c r="H49" s="15">
        <v>1.8618364014081186</v>
      </c>
      <c r="I49" s="15">
        <v>0.9212779296528355</v>
      </c>
      <c r="J49" s="15">
        <v>-0.28795681158569009</v>
      </c>
      <c r="K49" s="15">
        <v>-0.862542503380479</v>
      </c>
      <c r="L49" s="15">
        <v>-0.10352757309049214</v>
      </c>
      <c r="M49" s="15">
        <v>-3.6378424690330231</v>
      </c>
      <c r="N49" s="15">
        <v>0.19724888370768656</v>
      </c>
      <c r="O49" s="15">
        <v>-0.10230179028132991</v>
      </c>
    </row>
    <row r="50" spans="1:15" x14ac:dyDescent="0.25">
      <c r="A50" s="6" t="s">
        <v>188</v>
      </c>
      <c r="B50" s="7" t="s">
        <v>189</v>
      </c>
      <c r="C50" s="15"/>
      <c r="D50" s="15">
        <v>8.1465081717140215</v>
      </c>
      <c r="E50" s="15">
        <v>0.64276730383266845</v>
      </c>
      <c r="F50" s="15">
        <v>-5.4921832774290635E-3</v>
      </c>
      <c r="G50" s="15">
        <v>-9.1495045032265683</v>
      </c>
      <c r="H50" s="15">
        <v>2.7184488619541547</v>
      </c>
      <c r="I50" s="15">
        <v>0.94858370778384327</v>
      </c>
      <c r="J50" s="15">
        <v>-0.58144398591382274</v>
      </c>
      <c r="K50" s="15">
        <v>0.2973780826242598</v>
      </c>
      <c r="L50" s="15">
        <v>-0.13355825824318518</v>
      </c>
      <c r="M50" s="15">
        <v>-2.9833103098100575</v>
      </c>
      <c r="N50" s="15">
        <v>0.11289891982212598</v>
      </c>
      <c r="O50" s="15">
        <v>0</v>
      </c>
    </row>
    <row r="51" spans="1:15" x14ac:dyDescent="0.25">
      <c r="A51" s="6" t="s">
        <v>190</v>
      </c>
      <c r="B51" s="7" t="s">
        <v>191</v>
      </c>
      <c r="C51" s="15"/>
      <c r="D51" s="15">
        <v>7.8784769664365903</v>
      </c>
      <c r="E51" s="15">
        <v>-0.25587246207289382</v>
      </c>
      <c r="F51" s="15">
        <v>2.7685904578478482</v>
      </c>
      <c r="G51" s="15">
        <v>-8.5093349332714894</v>
      </c>
      <c r="H51" s="15">
        <v>2.4039406880070189</v>
      </c>
      <c r="I51" s="15">
        <v>0.70358624792655089</v>
      </c>
      <c r="J51" s="15">
        <v>-0.43561341326301672</v>
      </c>
      <c r="K51" s="15">
        <v>-0.63791651751276834</v>
      </c>
      <c r="L51" s="15">
        <v>-9.1130931073252611E-2</v>
      </c>
      <c r="M51" s="15">
        <v>-2.2755002747792945</v>
      </c>
      <c r="N51" s="15">
        <v>-0.27339279321975796</v>
      </c>
      <c r="O51" s="15">
        <v>-0.42149631190727077</v>
      </c>
    </row>
    <row r="52" spans="1:15" x14ac:dyDescent="0.25">
      <c r="A52" s="6" t="s">
        <v>192</v>
      </c>
      <c r="B52" s="7" t="s">
        <v>193</v>
      </c>
      <c r="C52" s="15"/>
      <c r="D52" s="15">
        <v>9.1531195833937851</v>
      </c>
      <c r="E52" s="15">
        <v>1.3069340195322319</v>
      </c>
      <c r="F52" s="15">
        <v>-0.23747165229874057</v>
      </c>
      <c r="G52" s="15">
        <v>-9.0002519795667482</v>
      </c>
      <c r="H52" s="15">
        <v>0.50197383993952371</v>
      </c>
      <c r="I52" s="15">
        <v>0.97462642120293541</v>
      </c>
      <c r="J52" s="15">
        <v>9.8348388476134474E-2</v>
      </c>
      <c r="K52" s="15">
        <v>-0.27122164275406035</v>
      </c>
      <c r="L52" s="15">
        <v>0.17272053938898771</v>
      </c>
      <c r="M52" s="15">
        <v>-2.9941281125203303</v>
      </c>
      <c r="N52" s="15">
        <v>0.11881218359383945</v>
      </c>
      <c r="O52" s="15">
        <v>-5.3908355795148251E-2</v>
      </c>
    </row>
    <row r="53" spans="1:15" x14ac:dyDescent="0.25">
      <c r="A53" s="6" t="s">
        <v>194</v>
      </c>
      <c r="B53" s="7" t="s">
        <v>195</v>
      </c>
      <c r="C53" s="15"/>
      <c r="D53" s="15">
        <v>9.3063084765372892</v>
      </c>
      <c r="E53" s="15">
        <v>-0.72813784153990468</v>
      </c>
      <c r="F53" s="15">
        <v>-0.5525653627237741</v>
      </c>
      <c r="G53" s="15">
        <v>-10.671149318370842</v>
      </c>
      <c r="H53" s="15">
        <v>1.7885182456467339</v>
      </c>
      <c r="I53" s="15">
        <v>2.8171602096671244</v>
      </c>
      <c r="J53" s="15">
        <v>1.2224134929691881</v>
      </c>
      <c r="K53" s="15">
        <v>-0.46754854398807133</v>
      </c>
      <c r="L53" s="15">
        <v>0</v>
      </c>
      <c r="M53" s="15">
        <v>-2.9042870632008171</v>
      </c>
      <c r="N53" s="15">
        <v>-0.18735350643824372</v>
      </c>
      <c r="O53" s="15">
        <v>0</v>
      </c>
    </row>
    <row r="54" spans="1:15" x14ac:dyDescent="0.25">
      <c r="A54" s="6" t="s">
        <v>196</v>
      </c>
      <c r="B54" s="7" t="s">
        <v>197</v>
      </c>
      <c r="C54" s="15"/>
      <c r="D54" s="15">
        <v>6.7899342174860209</v>
      </c>
      <c r="E54" s="15">
        <v>0.14043821905771381</v>
      </c>
      <c r="F54" s="15">
        <v>1.0579823097499297</v>
      </c>
      <c r="G54" s="15">
        <v>-9.712474065886143</v>
      </c>
      <c r="H54" s="15">
        <v>2.6572076866446599</v>
      </c>
      <c r="I54" s="15">
        <v>2.319767353997146</v>
      </c>
      <c r="J54" s="15">
        <v>-2.0459074295164217</v>
      </c>
      <c r="K54" s="15">
        <v>-0.20196764631589847</v>
      </c>
      <c r="L54" s="15">
        <v>-0.20682523267838679</v>
      </c>
      <c r="M54" s="15">
        <v>-2.5794863048448491</v>
      </c>
      <c r="N54" s="15">
        <v>0.10438413361169101</v>
      </c>
      <c r="O54" s="15">
        <v>-0.10341261633919339</v>
      </c>
    </row>
    <row r="55" spans="1:15" x14ac:dyDescent="0.25">
      <c r="A55" s="6" t="s">
        <v>198</v>
      </c>
      <c r="B55" s="7" t="s">
        <v>199</v>
      </c>
      <c r="C55" s="15"/>
      <c r="D55" s="15">
        <v>10.007604608817108</v>
      </c>
      <c r="E55" s="15">
        <v>-0.30279067935515158</v>
      </c>
      <c r="F55" s="15">
        <v>0.38198768113966075</v>
      </c>
      <c r="G55" s="15">
        <v>-9.8268512374910237</v>
      </c>
      <c r="H55" s="15">
        <v>0.14021565579904482</v>
      </c>
      <c r="I55" s="15">
        <v>0.7049563265194827</v>
      </c>
      <c r="J55" s="15">
        <v>0.78645591902152034</v>
      </c>
      <c r="K55" s="15">
        <v>-9.9980912734840555E-3</v>
      </c>
      <c r="L55" s="15">
        <v>7.150150122855331E-3</v>
      </c>
      <c r="M55" s="15">
        <v>-2.1518316200240561</v>
      </c>
      <c r="N55" s="15">
        <v>1.4300300245710662E-2</v>
      </c>
      <c r="O55" s="15">
        <v>0</v>
      </c>
    </row>
    <row r="56" spans="1:15" x14ac:dyDescent="0.25">
      <c r="A56" s="6" t="s">
        <v>200</v>
      </c>
      <c r="B56" s="7" t="s">
        <v>201</v>
      </c>
      <c r="C56" s="15"/>
      <c r="D56" s="15">
        <v>11.766584306920151</v>
      </c>
      <c r="E56" s="15">
        <v>-0.52834960099605865</v>
      </c>
      <c r="F56" s="15">
        <v>0.12773287057047789</v>
      </c>
      <c r="G56" s="15">
        <v>-12.071723942171845</v>
      </c>
      <c r="H56" s="15">
        <v>3.9174639219152203</v>
      </c>
      <c r="I56" s="15">
        <v>0.48028849565514697</v>
      </c>
      <c r="J56" s="15">
        <v>-0.42738902400474821</v>
      </c>
      <c r="K56" s="15">
        <v>-3.5158795182277602E-2</v>
      </c>
      <c r="L56" s="15">
        <v>-0.47932082239324958</v>
      </c>
      <c r="M56" s="15">
        <v>-3.2620265658566168</v>
      </c>
      <c r="N56" s="15">
        <v>2.9030197856926288E-2</v>
      </c>
      <c r="O56" s="15">
        <v>0</v>
      </c>
    </row>
    <row r="57" spans="1:15" x14ac:dyDescent="0.25">
      <c r="A57" s="6" t="s">
        <v>202</v>
      </c>
      <c r="B57" s="7" t="s">
        <v>203</v>
      </c>
      <c r="C57" s="15"/>
      <c r="D57" s="15">
        <v>8.2810387521018747</v>
      </c>
      <c r="E57" s="15">
        <v>1.3695284522903783</v>
      </c>
      <c r="F57" s="15">
        <v>0.21263501693617393</v>
      </c>
      <c r="G57" s="15">
        <v>-7.5927370701143104</v>
      </c>
      <c r="H57" s="15">
        <v>2.3031260448820765</v>
      </c>
      <c r="I57" s="15">
        <v>0.72231940803341654</v>
      </c>
      <c r="J57" s="15">
        <v>-1.1396422808352269</v>
      </c>
      <c r="K57" s="15">
        <v>-6.8810784879067555E-3</v>
      </c>
      <c r="L57" s="15">
        <v>-8.8291021161739286E-2</v>
      </c>
      <c r="M57" s="15">
        <v>-3.1537630292252006</v>
      </c>
      <c r="N57" s="15">
        <v>0.10050251256281408</v>
      </c>
      <c r="O57" s="15">
        <v>0</v>
      </c>
    </row>
    <row r="58" spans="1:15" x14ac:dyDescent="0.25">
      <c r="A58" s="6" t="s">
        <v>204</v>
      </c>
      <c r="B58" s="7" t="s">
        <v>205</v>
      </c>
      <c r="C58" s="15"/>
      <c r="D58" s="15">
        <v>7.6103875698556465</v>
      </c>
      <c r="E58" s="15">
        <v>-2.58850379420862</v>
      </c>
      <c r="F58" s="15">
        <v>2.8685255781191543</v>
      </c>
      <c r="G58" s="15">
        <v>-7.9314206278719546</v>
      </c>
      <c r="H58" s="15">
        <v>2.0500310913392976</v>
      </c>
      <c r="I58" s="15">
        <v>0.64872379040043215</v>
      </c>
      <c r="J58" s="15">
        <v>-2.130056337240501</v>
      </c>
      <c r="K58" s="15">
        <v>0.43980596873822431</v>
      </c>
      <c r="L58" s="15">
        <v>-0.11198208286674133</v>
      </c>
      <c r="M58" s="15">
        <v>-2.0018295289162769</v>
      </c>
      <c r="N58" s="15">
        <v>-0.21704018439094927</v>
      </c>
      <c r="O58" s="15">
        <v>-0.11198208286674133</v>
      </c>
    </row>
    <row r="59" spans="1:15" x14ac:dyDescent="0.25">
      <c r="A59" s="6" t="s">
        <v>206</v>
      </c>
      <c r="B59" s="7" t="s">
        <v>207</v>
      </c>
      <c r="C59" s="15"/>
      <c r="D59" s="15">
        <v>5.8556814262868286</v>
      </c>
      <c r="E59" s="15">
        <v>1.4090276119760574</v>
      </c>
      <c r="F59" s="15">
        <v>0.46238389424799564</v>
      </c>
      <c r="G59" s="15">
        <v>-8.5408972971646016</v>
      </c>
      <c r="H59" s="15">
        <v>1.2195880039927034</v>
      </c>
      <c r="I59" s="15">
        <v>1.1287979483743911</v>
      </c>
      <c r="J59" s="15">
        <v>0.5856017979044239</v>
      </c>
      <c r="K59" s="15">
        <v>-0.45832546393797635</v>
      </c>
      <c r="L59" s="15">
        <v>-4.4880300062519619E-2</v>
      </c>
      <c r="M59" s="15">
        <v>-2.9907661801697571</v>
      </c>
      <c r="N59" s="15">
        <v>4.4365572315882874E-2</v>
      </c>
      <c r="O59" s="15">
        <v>0</v>
      </c>
    </row>
    <row r="60" spans="1:15" x14ac:dyDescent="0.25">
      <c r="A60" s="6" t="s">
        <v>208</v>
      </c>
      <c r="B60" s="7" t="s">
        <v>209</v>
      </c>
      <c r="C60" s="15"/>
      <c r="D60" s="15">
        <v>6.2014532983861592</v>
      </c>
      <c r="E60" s="15">
        <v>1.064583195753503</v>
      </c>
      <c r="F60" s="15">
        <v>1.8188432364240033</v>
      </c>
      <c r="G60" s="15">
        <v>-6.3897194282448151</v>
      </c>
      <c r="H60" s="15">
        <v>4.3721919483353133E-2</v>
      </c>
      <c r="I60" s="15">
        <v>1.00361161272399</v>
      </c>
      <c r="J60" s="15">
        <v>-1.3101774153514039</v>
      </c>
      <c r="K60" s="15">
        <v>0.62286656388979322</v>
      </c>
      <c r="L60" s="15">
        <v>-0.68696927396564644</v>
      </c>
      <c r="M60" s="15">
        <v>-2.665499989752675</v>
      </c>
      <c r="N60" s="15">
        <v>0.15974440894568689</v>
      </c>
      <c r="O60" s="15">
        <v>-7.1275837491090524E-2</v>
      </c>
    </row>
    <row r="61" spans="1:15" x14ac:dyDescent="0.25">
      <c r="A61" s="6" t="s">
        <v>210</v>
      </c>
      <c r="B61" s="7" t="s">
        <v>211</v>
      </c>
      <c r="C61" s="15"/>
      <c r="D61" s="15">
        <v>13.449938648899696</v>
      </c>
      <c r="E61" s="15">
        <v>-2.484002843938856</v>
      </c>
      <c r="F61" s="15">
        <v>-4.2284955792805299</v>
      </c>
      <c r="G61" s="15">
        <v>-10.182275839133977</v>
      </c>
      <c r="H61" s="15">
        <v>4.0474524959003695</v>
      </c>
      <c r="I61" s="15">
        <v>0.24812793137850786</v>
      </c>
      <c r="J61" s="15">
        <v>-0.75972156921206846</v>
      </c>
      <c r="K61" s="15">
        <v>0.12341891907388503</v>
      </c>
      <c r="L61" s="15">
        <v>-0.20483813630265019</v>
      </c>
      <c r="M61" s="15">
        <v>-1.5043920507321997</v>
      </c>
      <c r="N61" s="15">
        <v>0.53309519167918529</v>
      </c>
      <c r="O61" s="15">
        <v>0</v>
      </c>
    </row>
    <row r="62" spans="1:15" x14ac:dyDescent="0.25">
      <c r="A62" s="6" t="s">
        <v>212</v>
      </c>
      <c r="B62" s="7" t="s">
        <v>213</v>
      </c>
      <c r="C62" s="15"/>
      <c r="D62" s="15">
        <v>8.5803232225773343</v>
      </c>
      <c r="E62" s="15">
        <v>-1.8286799734668016</v>
      </c>
      <c r="F62" s="15">
        <v>-0.88268105891575743</v>
      </c>
      <c r="G62" s="15">
        <v>-11.042935536392688</v>
      </c>
      <c r="H62" s="15">
        <v>4.0093770729059877</v>
      </c>
      <c r="I62" s="15">
        <v>0.90152565880721225</v>
      </c>
      <c r="J62" s="15">
        <v>-0.79750346740638012</v>
      </c>
      <c r="K62" s="15">
        <v>-6.407163963094753E-2</v>
      </c>
      <c r="L62" s="15">
        <v>-0.17487788699270335</v>
      </c>
      <c r="M62" s="15">
        <v>-0.86911294699390929</v>
      </c>
      <c r="N62" s="15">
        <v>0.15527950310559005</v>
      </c>
      <c r="O62" s="15">
        <v>0</v>
      </c>
    </row>
    <row r="63" spans="1:15" x14ac:dyDescent="0.25">
      <c r="A63" s="6" t="s">
        <v>214</v>
      </c>
      <c r="B63" s="7" t="s">
        <v>215</v>
      </c>
      <c r="C63" s="15"/>
      <c r="D63" s="15">
        <v>5.9260899637184394</v>
      </c>
      <c r="E63" s="15">
        <v>0.51115749111162145</v>
      </c>
      <c r="F63" s="15">
        <v>3.251993059178993</v>
      </c>
      <c r="G63" s="15">
        <v>-8.0908495225151977</v>
      </c>
      <c r="H63" s="15">
        <v>3.426120299474583</v>
      </c>
      <c r="I63" s="15">
        <v>-0.74292266809042573</v>
      </c>
      <c r="J63" s="15">
        <v>-1.672410236497555</v>
      </c>
      <c r="K63" s="15">
        <v>-0.57819951220104127</v>
      </c>
      <c r="L63" s="15">
        <v>0.14197133877759038</v>
      </c>
      <c r="M63" s="15">
        <v>-2.8527745082573928</v>
      </c>
      <c r="N63" s="15">
        <v>0.14197133877759038</v>
      </c>
      <c r="O63" s="15">
        <v>-0.117096018735363</v>
      </c>
    </row>
    <row r="64" spans="1:15" x14ac:dyDescent="0.25">
      <c r="A64" s="6" t="s">
        <v>216</v>
      </c>
      <c r="B64" s="7" t="s">
        <v>217</v>
      </c>
      <c r="C64" s="15"/>
      <c r="D64" s="15">
        <v>8.3402523897913845</v>
      </c>
      <c r="E64" s="15">
        <v>-2.6443836823290958</v>
      </c>
      <c r="F64" s="15">
        <v>3.966177043802336</v>
      </c>
      <c r="G64" s="15">
        <v>-8.1582196217196081</v>
      </c>
      <c r="H64" s="15">
        <v>1.2264118135462816</v>
      </c>
      <c r="I64" s="15">
        <v>-0.47810317870872332</v>
      </c>
      <c r="J64" s="15">
        <v>0.6878483980391894</v>
      </c>
      <c r="K64" s="15">
        <v>0.10385829772373922</v>
      </c>
      <c r="L64" s="15">
        <v>-6.1220970754488693E-2</v>
      </c>
      <c r="M64" s="15">
        <v>-3.1511411733850343</v>
      </c>
      <c r="N64" s="15">
        <v>0.2971571734314028</v>
      </c>
      <c r="O64" s="15">
        <v>0</v>
      </c>
    </row>
    <row r="65" spans="1:15" x14ac:dyDescent="0.25">
      <c r="A65" s="6" t="s">
        <v>218</v>
      </c>
      <c r="B65" s="7" t="s">
        <v>219</v>
      </c>
      <c r="C65" s="15"/>
      <c r="D65" s="15">
        <v>6.8523565549903722</v>
      </c>
      <c r="E65" s="15">
        <v>0.16183193753287206</v>
      </c>
      <c r="F65" s="15">
        <v>-2.0486452092229488</v>
      </c>
      <c r="G65" s="15">
        <v>-7.7827675958517091</v>
      </c>
      <c r="H65" s="15">
        <v>6.8944083387583817</v>
      </c>
      <c r="I65" s="15">
        <v>0.11083035721948242</v>
      </c>
      <c r="J65" s="15">
        <v>-1.7213033355769123</v>
      </c>
      <c r="K65" s="15">
        <v>-1.2077321338153963</v>
      </c>
      <c r="L65" s="15">
        <v>2.8443189020929016E-2</v>
      </c>
      <c r="M65" s="15">
        <v>-1.4111254553055743</v>
      </c>
      <c r="N65" s="15">
        <v>0.61876196115788296</v>
      </c>
      <c r="O65" s="15">
        <v>0</v>
      </c>
    </row>
    <row r="66" spans="1:15" x14ac:dyDescent="0.25">
      <c r="A66" s="6" t="s">
        <v>220</v>
      </c>
      <c r="B66" s="7" t="s">
        <v>221</v>
      </c>
      <c r="C66" s="15"/>
      <c r="D66" s="15">
        <v>11.641202465172505</v>
      </c>
      <c r="E66" s="15">
        <v>-2.0846957176545207</v>
      </c>
      <c r="F66" s="15">
        <v>-0.87641381979341837</v>
      </c>
      <c r="G66" s="15">
        <v>-9.1437407255869481</v>
      </c>
      <c r="H66" s="15">
        <v>3.3010207828449722</v>
      </c>
      <c r="I66" s="15">
        <v>0.4543806702872577</v>
      </c>
      <c r="J66" s="15">
        <v>-1.2846337036687334</v>
      </c>
      <c r="K66" s="15">
        <v>-0.30983679364379935</v>
      </c>
      <c r="L66" s="15">
        <v>-0.14524328249818447</v>
      </c>
      <c r="M66" s="15">
        <v>-1.5442298434146857</v>
      </c>
      <c r="N66" s="15">
        <v>-0.1949593820049868</v>
      </c>
      <c r="O66" s="15">
        <v>0</v>
      </c>
    </row>
    <row r="67" spans="1:15" x14ac:dyDescent="0.25">
      <c r="A67" s="6" t="s">
        <v>222</v>
      </c>
      <c r="B67" s="7" t="s">
        <v>223</v>
      </c>
      <c r="C67" s="15"/>
      <c r="D67" s="15">
        <v>12.018135308342934</v>
      </c>
      <c r="E67" s="15">
        <v>2.1349356996186231E-2</v>
      </c>
      <c r="F67" s="15">
        <v>-0.28507214141814075</v>
      </c>
      <c r="G67" s="15">
        <v>-15.227293017983923</v>
      </c>
      <c r="H67" s="15">
        <v>4.556185685062049</v>
      </c>
      <c r="I67" s="15">
        <v>2.1905992958593896</v>
      </c>
      <c r="J67" s="15">
        <v>-1.3675233581374044</v>
      </c>
      <c r="K67" s="15">
        <v>-1.044488178278776</v>
      </c>
      <c r="L67" s="15">
        <v>-0.16877637130801687</v>
      </c>
      <c r="M67" s="15">
        <v>-2.4479560901952109</v>
      </c>
      <c r="N67" s="15">
        <v>-0.15356010232164552</v>
      </c>
      <c r="O67" s="15">
        <v>9.1996320147194111E-2</v>
      </c>
    </row>
    <row r="68" spans="1:15" x14ac:dyDescent="0.25">
      <c r="A68" s="6" t="s">
        <v>224</v>
      </c>
      <c r="B68" s="7" t="s">
        <v>225</v>
      </c>
      <c r="C68" s="15"/>
      <c r="D68" s="15">
        <v>8.1741633295194518</v>
      </c>
      <c r="E68" s="15">
        <v>1.0505458619374544</v>
      </c>
      <c r="F68" s="15">
        <v>2.7248998855835236</v>
      </c>
      <c r="G68" s="15">
        <v>-10.234077040427154</v>
      </c>
      <c r="H68" s="15">
        <v>1.4928370518688023</v>
      </c>
      <c r="I68" s="15">
        <v>0.99953518306636147</v>
      </c>
      <c r="J68" s="15">
        <v>-0.83059210526315841</v>
      </c>
      <c r="K68" s="15">
        <v>-1.2476163234172386</v>
      </c>
      <c r="L68" s="15">
        <v>0</v>
      </c>
      <c r="M68" s="15">
        <v>-2.1967367467581997</v>
      </c>
      <c r="N68" s="15">
        <v>0</v>
      </c>
      <c r="O68" s="15">
        <v>0</v>
      </c>
    </row>
    <row r="69" spans="1:15" x14ac:dyDescent="0.25">
      <c r="A69" s="6" t="s">
        <v>226</v>
      </c>
      <c r="B69" s="7" t="s">
        <v>227</v>
      </c>
      <c r="C69" s="15"/>
      <c r="D69" s="15">
        <v>4.6788482834994447</v>
      </c>
      <c r="E69" s="15">
        <v>3.226897994339847</v>
      </c>
      <c r="F69" s="15">
        <v>1.1258767072720559</v>
      </c>
      <c r="G69" s="15">
        <v>-6.622985111357206</v>
      </c>
      <c r="H69" s="15">
        <v>0.76904146671588425</v>
      </c>
      <c r="I69" s="15">
        <v>0.81826012058570274</v>
      </c>
      <c r="J69" s="15">
        <v>-0.7321274763135226</v>
      </c>
      <c r="K69" s="15">
        <v>-1.2181616832779625</v>
      </c>
      <c r="L69" s="15">
        <v>-0.24916943521594684</v>
      </c>
      <c r="M69" s="15">
        <v>-1.8241663590500798</v>
      </c>
      <c r="N69" s="15">
        <v>0</v>
      </c>
      <c r="O69" s="15">
        <v>0</v>
      </c>
    </row>
    <row r="70" spans="1:15" x14ac:dyDescent="0.25">
      <c r="A70" s="6" t="s">
        <v>228</v>
      </c>
      <c r="B70" s="7" t="s">
        <v>229</v>
      </c>
      <c r="C70" s="15"/>
      <c r="D70" s="15">
        <v>9.2901797422494887</v>
      </c>
      <c r="E70" s="15">
        <v>3.8238684533139775</v>
      </c>
      <c r="F70" s="15">
        <v>1.3265063400769712</v>
      </c>
      <c r="G70" s="15">
        <v>-9.5287178955457836</v>
      </c>
      <c r="H70" s="15">
        <v>1.2912531944351269</v>
      </c>
      <c r="I70" s="15">
        <v>3.9705532548168332E-2</v>
      </c>
      <c r="J70" s="15">
        <v>-1.3532816531163658</v>
      </c>
      <c r="K70" s="15">
        <v>-0.49738650987758959</v>
      </c>
      <c r="L70" s="15">
        <v>-7.7459333849728904E-2</v>
      </c>
      <c r="M70" s="15">
        <v>-3.5618485334569434</v>
      </c>
      <c r="N70" s="15">
        <v>-7.7459333849728904E-2</v>
      </c>
      <c r="O70" s="15">
        <v>7.874015748031496E-2</v>
      </c>
    </row>
    <row r="71" spans="1:15" x14ac:dyDescent="0.25">
      <c r="A71" s="6" t="s">
        <v>230</v>
      </c>
      <c r="B71" s="7" t="s">
        <v>231</v>
      </c>
      <c r="C71" s="15"/>
      <c r="D71" s="15">
        <v>7.5682303625870837</v>
      </c>
      <c r="E71" s="15">
        <v>-0.7767319031261124</v>
      </c>
      <c r="F71" s="15">
        <v>0.86962872908390842</v>
      </c>
      <c r="G71" s="15">
        <v>-6.8270752511411814</v>
      </c>
      <c r="H71" s="15">
        <v>2.1294241271905641</v>
      </c>
      <c r="I71" s="15">
        <v>0.22911184575895716</v>
      </c>
      <c r="J71" s="15">
        <v>-0.77966017263999943</v>
      </c>
      <c r="K71" s="15">
        <v>-9.5320221417565243E-2</v>
      </c>
      <c r="L71" s="15">
        <v>-0.11248593925759282</v>
      </c>
      <c r="M71" s="15">
        <v>-2.7905398719235497</v>
      </c>
      <c r="N71" s="15">
        <v>0.18673608348328091</v>
      </c>
      <c r="O71" s="15">
        <v>0</v>
      </c>
    </row>
    <row r="72" spans="1:15" x14ac:dyDescent="0.25">
      <c r="A72" s="6" t="s">
        <v>232</v>
      </c>
      <c r="B72" s="7" t="s">
        <v>233</v>
      </c>
      <c r="C72" s="15"/>
      <c r="D72" s="15">
        <v>10.347593582887697</v>
      </c>
      <c r="E72" s="15">
        <v>2.0588235294117645</v>
      </c>
      <c r="F72" s="15">
        <v>-3.7032085561497334</v>
      </c>
      <c r="G72" s="15">
        <v>-7.3529411764705905</v>
      </c>
      <c r="H72" s="15">
        <v>1.4438502673796787</v>
      </c>
      <c r="I72" s="15">
        <v>0.25401069518716657</v>
      </c>
      <c r="J72" s="15">
        <v>-0.29411764705882337</v>
      </c>
      <c r="K72" s="15">
        <v>-0.41443850267379689</v>
      </c>
      <c r="L72" s="15">
        <v>-0.40106951871657759</v>
      </c>
      <c r="M72" s="15">
        <v>-0.78877005347593576</v>
      </c>
      <c r="N72" s="15">
        <v>-0.26737967914438499</v>
      </c>
      <c r="O72" s="15">
        <v>0</v>
      </c>
    </row>
    <row r="73" spans="1:15" x14ac:dyDescent="0.25">
      <c r="A73" s="6" t="s">
        <v>234</v>
      </c>
      <c r="B73" s="7" t="s">
        <v>235</v>
      </c>
      <c r="C73" s="15"/>
      <c r="D73" s="15">
        <v>12.710452772950596</v>
      </c>
      <c r="E73" s="15">
        <v>-0.70123902775292457</v>
      </c>
      <c r="F73" s="15">
        <v>-2.9250518513358861</v>
      </c>
      <c r="G73" s="15">
        <v>-7.7774001433943134</v>
      </c>
      <c r="H73" s="15">
        <v>1.3104847184175217</v>
      </c>
      <c r="I73" s="15">
        <v>1.1437918308475519</v>
      </c>
      <c r="J73" s="15">
        <v>-2.3793368073027814</v>
      </c>
      <c r="K73" s="15">
        <v>0.20692496057857324</v>
      </c>
      <c r="L73" s="15">
        <v>-0.20488333299306205</v>
      </c>
      <c r="M73" s="15">
        <v>-1.901595952293168</v>
      </c>
      <c r="N73" s="15">
        <v>-0.19047184415415969</v>
      </c>
      <c r="O73" s="15">
        <v>0</v>
      </c>
    </row>
    <row r="74" spans="1:15" x14ac:dyDescent="0.25">
      <c r="A74" s="6" t="s">
        <v>258</v>
      </c>
      <c r="B74" s="7" t="s">
        <v>236</v>
      </c>
      <c r="C74" s="15"/>
      <c r="D74" s="15">
        <v>3.9802421924792917</v>
      </c>
      <c r="E74" s="15">
        <v>1.6297004461440423</v>
      </c>
      <c r="F74" s="15">
        <v>3.7472912683237745</v>
      </c>
      <c r="G74" s="15">
        <v>-10.248565965583175</v>
      </c>
      <c r="H74" s="15">
        <v>1.3935627788400264</v>
      </c>
      <c r="I74" s="15">
        <v>-1.5777565328234546</v>
      </c>
      <c r="J74" s="15">
        <v>0.58891013384321234</v>
      </c>
      <c r="K74" s="15">
        <v>0.26991714467813899</v>
      </c>
      <c r="L74" s="15">
        <v>-0.45092415551306569</v>
      </c>
      <c r="M74" s="15">
        <v>-1.9458253664754619</v>
      </c>
      <c r="N74" s="15">
        <v>-0.40184831102613139</v>
      </c>
      <c r="O74" s="15">
        <v>-0.16666666666666669</v>
      </c>
    </row>
    <row r="75" spans="1:15" ht="17.649999999999999" customHeight="1" x14ac:dyDescent="0.25">
      <c r="A75" s="36" t="s">
        <v>75</v>
      </c>
      <c r="B75" s="37"/>
      <c r="C75" s="39"/>
      <c r="D75" s="39">
        <v>7.8930828854526567</v>
      </c>
      <c r="E75" s="39">
        <v>0.99559639232312236</v>
      </c>
      <c r="F75" s="39">
        <v>1.5856932848429039E-2</v>
      </c>
      <c r="G75" s="39">
        <v>-7.6480896251892379</v>
      </c>
      <c r="H75" s="39">
        <v>2.0041593802886579</v>
      </c>
      <c r="I75" s="39">
        <v>0.50752016832903113</v>
      </c>
      <c r="J75" s="39">
        <v>-0.63597500739727186</v>
      </c>
      <c r="K75" s="39">
        <v>-0.45707938486009381</v>
      </c>
      <c r="L75" s="39">
        <v>-8.0115350474129904E-2</v>
      </c>
      <c r="M75" s="39">
        <v>-2.8293442338070198</v>
      </c>
      <c r="N75" s="39">
        <v>3.5498137766164811E-2</v>
      </c>
      <c r="O75" s="39">
        <v>-5.5020673222188995E-2</v>
      </c>
    </row>
    <row r="76" spans="1:15" ht="17.25" x14ac:dyDescent="0.25">
      <c r="A76" s="30"/>
    </row>
    <row r="77" spans="1:15" ht="17.25" x14ac:dyDescent="0.25">
      <c r="A77" s="31"/>
    </row>
    <row r="78" spans="1:15" ht="17.25" x14ac:dyDescent="0.25">
      <c r="A78" s="31"/>
    </row>
    <row r="79" spans="1:15" ht="17.25" x14ac:dyDescent="0.25">
      <c r="A79" s="31"/>
    </row>
    <row r="80" spans="1:15" ht="17.25" x14ac:dyDescent="0.25">
      <c r="A80" s="31"/>
    </row>
  </sheetData>
  <mergeCells count="1">
    <mergeCell ref="A5:B5"/>
  </mergeCells>
  <conditionalFormatting sqref="D7:O75">
    <cfRule type="cellIs" dxfId="6" priority="1" operator="greaterThan">
      <formula>1.9</formula>
    </cfRule>
    <cfRule type="cellIs" dxfId="5" priority="2" operator="lessThan">
      <formula>-1.9</formula>
    </cfRule>
    <cfRule type="cellIs" dxfId="4" priority="3" operator="between">
      <formula>-1.9</formula>
      <formula>1.9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B049-E0F5-468E-924B-1B3DEEBB69FB}">
  <dimension ref="A1:K75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24.28515625" customWidth="1"/>
    <col min="2" max="2" width="17.7109375" customWidth="1"/>
    <col min="3" max="3" width="13.140625" style="1" customWidth="1"/>
    <col min="4" max="4" width="10.42578125" customWidth="1"/>
    <col min="5" max="5" width="9.85546875" customWidth="1"/>
    <col min="6" max="9" width="11.7109375" customWidth="1"/>
    <col min="10" max="10" width="9.28515625" bestFit="1" customWidth="1"/>
  </cols>
  <sheetData>
    <row r="1" spans="1:11" x14ac:dyDescent="0.25">
      <c r="A1" t="s">
        <v>266</v>
      </c>
      <c r="C1"/>
    </row>
    <row r="2" spans="1:11" x14ac:dyDescent="0.25">
      <c r="A2" t="s">
        <v>0</v>
      </c>
      <c r="C2" s="12" t="s">
        <v>927</v>
      </c>
      <c r="J2" s="28"/>
    </row>
    <row r="3" spans="1:11" x14ac:dyDescent="0.25">
      <c r="A3" t="s">
        <v>1</v>
      </c>
      <c r="C3"/>
    </row>
    <row r="4" spans="1:11" x14ac:dyDescent="0.25">
      <c r="C4"/>
    </row>
    <row r="5" spans="1:11" x14ac:dyDescent="0.25">
      <c r="A5" s="169" t="s">
        <v>2</v>
      </c>
      <c r="B5" s="169"/>
      <c r="C5" s="99" t="s">
        <v>922</v>
      </c>
      <c r="D5" s="168" t="s">
        <v>923</v>
      </c>
      <c r="E5" s="168"/>
      <c r="F5" s="99" t="s">
        <v>924</v>
      </c>
      <c r="G5" s="168" t="s">
        <v>923</v>
      </c>
      <c r="H5" s="168"/>
      <c r="I5" s="99" t="s">
        <v>273</v>
      </c>
      <c r="J5" s="168" t="s">
        <v>923</v>
      </c>
      <c r="K5" s="168"/>
    </row>
    <row r="6" spans="1:11" ht="15.75" thickBot="1" x14ac:dyDescent="0.3">
      <c r="A6" s="3" t="s">
        <v>7</v>
      </c>
      <c r="B6" s="4" t="s">
        <v>8</v>
      </c>
      <c r="C6" s="100" t="s">
        <v>272</v>
      </c>
      <c r="D6" s="5" t="s">
        <v>925</v>
      </c>
      <c r="E6" s="5" t="s">
        <v>80</v>
      </c>
      <c r="F6" s="100" t="s">
        <v>272</v>
      </c>
      <c r="G6" s="5" t="s">
        <v>926</v>
      </c>
      <c r="H6" s="5" t="s">
        <v>80</v>
      </c>
      <c r="I6" s="100" t="s">
        <v>274</v>
      </c>
      <c r="J6" s="5" t="s">
        <v>926</v>
      </c>
      <c r="K6" s="5" t="s">
        <v>80</v>
      </c>
    </row>
    <row r="7" spans="1:11" ht="15.75" thickTop="1" x14ac:dyDescent="0.25">
      <c r="A7" s="6" t="s">
        <v>102</v>
      </c>
      <c r="B7" s="7" t="s">
        <v>103</v>
      </c>
      <c r="C7" s="105">
        <v>501</v>
      </c>
      <c r="D7" s="106">
        <v>6</v>
      </c>
      <c r="E7" s="55">
        <f t="shared" ref="E7:E38" si="0">D7/C7*100</f>
        <v>1.1976047904191618</v>
      </c>
      <c r="F7" s="105">
        <v>678</v>
      </c>
      <c r="G7" s="106">
        <v>5</v>
      </c>
      <c r="H7" s="55">
        <f t="shared" ref="H7:H38" si="1">G7/F7*100</f>
        <v>0.73746312684365778</v>
      </c>
      <c r="I7" s="105">
        <v>1179</v>
      </c>
      <c r="J7" s="106">
        <v>11</v>
      </c>
      <c r="K7" s="55">
        <f t="shared" ref="K7:K38" si="2">J7/I7*100</f>
        <v>0.93299406276505514</v>
      </c>
    </row>
    <row r="8" spans="1:11" x14ac:dyDescent="0.25">
      <c r="A8" s="6" t="s">
        <v>104</v>
      </c>
      <c r="B8" s="7" t="s">
        <v>105</v>
      </c>
      <c r="C8" s="105">
        <v>953</v>
      </c>
      <c r="D8" s="106">
        <v>2</v>
      </c>
      <c r="E8" s="55">
        <f t="shared" si="0"/>
        <v>0.20986358866736621</v>
      </c>
      <c r="F8" s="105">
        <v>709</v>
      </c>
      <c r="G8" s="106">
        <v>16</v>
      </c>
      <c r="H8" s="55">
        <f t="shared" si="1"/>
        <v>2.2566995768688294</v>
      </c>
      <c r="I8" s="105">
        <v>1662</v>
      </c>
      <c r="J8" s="106">
        <v>18</v>
      </c>
      <c r="K8" s="55">
        <f t="shared" si="2"/>
        <v>1.0830324909747291</v>
      </c>
    </row>
    <row r="9" spans="1:11" x14ac:dyDescent="0.25">
      <c r="A9" s="6" t="s">
        <v>106</v>
      </c>
      <c r="B9" s="7" t="s">
        <v>107</v>
      </c>
      <c r="C9" s="105">
        <v>821</v>
      </c>
      <c r="D9" s="106">
        <v>14</v>
      </c>
      <c r="E9" s="55">
        <f t="shared" si="0"/>
        <v>1.705237515225335</v>
      </c>
      <c r="F9" s="105">
        <v>886</v>
      </c>
      <c r="G9" s="106">
        <v>13</v>
      </c>
      <c r="H9" s="55">
        <f t="shared" si="1"/>
        <v>1.4672686230248306</v>
      </c>
      <c r="I9" s="105">
        <v>1707</v>
      </c>
      <c r="J9" s="106">
        <v>27</v>
      </c>
      <c r="K9" s="55">
        <f t="shared" si="2"/>
        <v>1.5817223198594026</v>
      </c>
    </row>
    <row r="10" spans="1:11" x14ac:dyDescent="0.25">
      <c r="A10" s="6" t="s">
        <v>108</v>
      </c>
      <c r="B10" s="7" t="s">
        <v>109</v>
      </c>
      <c r="C10" s="105">
        <v>465</v>
      </c>
      <c r="D10" s="106">
        <v>6</v>
      </c>
      <c r="E10" s="55">
        <f t="shared" si="0"/>
        <v>1.2903225806451613</v>
      </c>
      <c r="F10" s="105">
        <v>486</v>
      </c>
      <c r="G10" s="106">
        <v>11</v>
      </c>
      <c r="H10" s="55">
        <f t="shared" si="1"/>
        <v>2.263374485596708</v>
      </c>
      <c r="I10" s="105">
        <v>951</v>
      </c>
      <c r="J10" s="106">
        <v>17</v>
      </c>
      <c r="K10" s="55">
        <f t="shared" si="2"/>
        <v>1.7875920084121977</v>
      </c>
    </row>
    <row r="11" spans="1:11" x14ac:dyDescent="0.25">
      <c r="A11" s="6" t="s">
        <v>110</v>
      </c>
      <c r="B11" s="7" t="s">
        <v>111</v>
      </c>
      <c r="C11" s="105">
        <v>731</v>
      </c>
      <c r="D11" s="106">
        <v>15</v>
      </c>
      <c r="E11" s="55">
        <f t="shared" si="0"/>
        <v>2.0519835841313268</v>
      </c>
      <c r="F11" s="105">
        <v>1063</v>
      </c>
      <c r="G11" s="106">
        <v>18</v>
      </c>
      <c r="H11" s="55">
        <f t="shared" si="1"/>
        <v>1.6933207902163687</v>
      </c>
      <c r="I11" s="105">
        <v>1794</v>
      </c>
      <c r="J11" s="106">
        <v>33</v>
      </c>
      <c r="K11" s="55">
        <f t="shared" si="2"/>
        <v>1.8394648829431439</v>
      </c>
    </row>
    <row r="12" spans="1:11" x14ac:dyDescent="0.25">
      <c r="A12" s="6" t="s">
        <v>112</v>
      </c>
      <c r="B12" s="7" t="s">
        <v>113</v>
      </c>
      <c r="C12" s="105">
        <v>746</v>
      </c>
      <c r="D12" s="106">
        <v>13</v>
      </c>
      <c r="E12" s="55">
        <f t="shared" si="0"/>
        <v>1.7426273458445041</v>
      </c>
      <c r="F12" s="105">
        <v>737</v>
      </c>
      <c r="G12" s="106">
        <v>19</v>
      </c>
      <c r="H12" s="55">
        <f t="shared" si="1"/>
        <v>2.5780189959294439</v>
      </c>
      <c r="I12" s="105">
        <v>1483</v>
      </c>
      <c r="J12" s="106">
        <v>32</v>
      </c>
      <c r="K12" s="55">
        <f t="shared" si="2"/>
        <v>2.157788267026298</v>
      </c>
    </row>
    <row r="13" spans="1:11" x14ac:dyDescent="0.25">
      <c r="A13" s="6" t="s">
        <v>114</v>
      </c>
      <c r="B13" s="7" t="s">
        <v>115</v>
      </c>
      <c r="C13" s="105">
        <v>732</v>
      </c>
      <c r="D13" s="106">
        <v>13</v>
      </c>
      <c r="E13" s="55">
        <f t="shared" si="0"/>
        <v>1.7759562841530054</v>
      </c>
      <c r="F13" s="105">
        <v>567</v>
      </c>
      <c r="G13" s="106">
        <v>7</v>
      </c>
      <c r="H13" s="55">
        <f t="shared" si="1"/>
        <v>1.2345679012345678</v>
      </c>
      <c r="I13" s="105">
        <v>1299</v>
      </c>
      <c r="J13" s="106">
        <v>20</v>
      </c>
      <c r="K13" s="55">
        <f t="shared" si="2"/>
        <v>1.5396458814472671</v>
      </c>
    </row>
    <row r="14" spans="1:11" x14ac:dyDescent="0.25">
      <c r="A14" s="6" t="s">
        <v>116</v>
      </c>
      <c r="B14" s="7" t="s">
        <v>117</v>
      </c>
      <c r="C14" s="105">
        <v>967</v>
      </c>
      <c r="D14" s="106">
        <v>26</v>
      </c>
      <c r="E14" s="55">
        <f t="shared" si="0"/>
        <v>2.688728024819028</v>
      </c>
      <c r="F14" s="105">
        <v>496</v>
      </c>
      <c r="G14" s="106">
        <v>6</v>
      </c>
      <c r="H14" s="55">
        <f t="shared" si="1"/>
        <v>1.2096774193548387</v>
      </c>
      <c r="I14" s="105">
        <v>1463</v>
      </c>
      <c r="J14" s="106">
        <v>32</v>
      </c>
      <c r="K14" s="55">
        <f t="shared" si="2"/>
        <v>2.1872863978127137</v>
      </c>
    </row>
    <row r="15" spans="1:11" x14ac:dyDescent="0.25">
      <c r="A15" s="6" t="s">
        <v>118</v>
      </c>
      <c r="B15" s="7" t="s">
        <v>119</v>
      </c>
      <c r="C15" s="105">
        <v>801</v>
      </c>
      <c r="D15" s="106">
        <v>8</v>
      </c>
      <c r="E15" s="55">
        <f t="shared" si="0"/>
        <v>0.99875156054931336</v>
      </c>
      <c r="F15" s="105">
        <v>639</v>
      </c>
      <c r="G15" s="106">
        <v>13</v>
      </c>
      <c r="H15" s="55">
        <f t="shared" si="1"/>
        <v>2.0344287949921753</v>
      </c>
      <c r="I15" s="105">
        <v>1440</v>
      </c>
      <c r="J15" s="106">
        <v>21</v>
      </c>
      <c r="K15" s="55">
        <f t="shared" si="2"/>
        <v>1.4583333333333333</v>
      </c>
    </row>
    <row r="16" spans="1:11" x14ac:dyDescent="0.25">
      <c r="A16" s="6" t="s">
        <v>120</v>
      </c>
      <c r="B16" s="7" t="s">
        <v>121</v>
      </c>
      <c r="C16" s="105">
        <v>794</v>
      </c>
      <c r="D16" s="106">
        <v>21</v>
      </c>
      <c r="E16" s="55">
        <f t="shared" si="0"/>
        <v>2.644836272040302</v>
      </c>
      <c r="F16" s="105">
        <v>561</v>
      </c>
      <c r="G16" s="106">
        <v>15</v>
      </c>
      <c r="H16" s="55">
        <f t="shared" si="1"/>
        <v>2.6737967914438503</v>
      </c>
      <c r="I16" s="105">
        <v>1355</v>
      </c>
      <c r="J16" s="106">
        <v>36</v>
      </c>
      <c r="K16" s="55">
        <f t="shared" si="2"/>
        <v>2.6568265682656826</v>
      </c>
    </row>
    <row r="17" spans="1:11" x14ac:dyDescent="0.25">
      <c r="A17" s="6" t="s">
        <v>122</v>
      </c>
      <c r="B17" s="7" t="s">
        <v>123</v>
      </c>
      <c r="C17" s="105">
        <v>459</v>
      </c>
      <c r="D17" s="106">
        <v>6</v>
      </c>
      <c r="E17" s="55">
        <f t="shared" si="0"/>
        <v>1.3071895424836601</v>
      </c>
      <c r="F17" s="105">
        <v>579</v>
      </c>
      <c r="G17" s="106">
        <v>7</v>
      </c>
      <c r="H17" s="55">
        <f t="shared" si="1"/>
        <v>1.2089810017271159</v>
      </c>
      <c r="I17" s="105">
        <v>1038</v>
      </c>
      <c r="J17" s="106">
        <v>13</v>
      </c>
      <c r="K17" s="55">
        <f t="shared" si="2"/>
        <v>1.2524084778420037</v>
      </c>
    </row>
    <row r="18" spans="1:11" x14ac:dyDescent="0.25">
      <c r="A18" s="6" t="s">
        <v>124</v>
      </c>
      <c r="B18" s="7" t="s">
        <v>125</v>
      </c>
      <c r="C18" s="105">
        <v>627</v>
      </c>
      <c r="D18" s="106">
        <v>11</v>
      </c>
      <c r="E18" s="55">
        <f t="shared" si="0"/>
        <v>1.7543859649122806</v>
      </c>
      <c r="F18" s="105">
        <v>644</v>
      </c>
      <c r="G18" s="106">
        <v>9</v>
      </c>
      <c r="H18" s="55">
        <f t="shared" si="1"/>
        <v>1.3975155279503106</v>
      </c>
      <c r="I18" s="105">
        <v>1271</v>
      </c>
      <c r="J18" s="106">
        <v>20</v>
      </c>
      <c r="K18" s="55">
        <f t="shared" si="2"/>
        <v>1.5735641227380015</v>
      </c>
    </row>
    <row r="19" spans="1:11" x14ac:dyDescent="0.25">
      <c r="A19" s="6" t="s">
        <v>126</v>
      </c>
      <c r="B19" s="7" t="s">
        <v>127</v>
      </c>
      <c r="C19" s="105">
        <v>338</v>
      </c>
      <c r="D19" s="106">
        <v>6</v>
      </c>
      <c r="E19" s="55">
        <f t="shared" si="0"/>
        <v>1.7751479289940828</v>
      </c>
      <c r="F19" s="105">
        <v>550</v>
      </c>
      <c r="G19" s="106">
        <v>11</v>
      </c>
      <c r="H19" s="55">
        <f t="shared" si="1"/>
        <v>2</v>
      </c>
      <c r="I19" s="105">
        <v>888</v>
      </c>
      <c r="J19" s="106">
        <v>17</v>
      </c>
      <c r="K19" s="55">
        <f t="shared" si="2"/>
        <v>1.9144144144144142</v>
      </c>
    </row>
    <row r="20" spans="1:11" x14ac:dyDescent="0.25">
      <c r="A20" s="6" t="s">
        <v>128</v>
      </c>
      <c r="B20" s="7" t="s">
        <v>129</v>
      </c>
      <c r="C20" s="105">
        <v>456</v>
      </c>
      <c r="D20" s="106">
        <v>8</v>
      </c>
      <c r="E20" s="55">
        <f t="shared" si="0"/>
        <v>1.7543859649122806</v>
      </c>
      <c r="F20" s="105">
        <v>484</v>
      </c>
      <c r="G20" s="106">
        <v>9</v>
      </c>
      <c r="H20" s="55">
        <f t="shared" si="1"/>
        <v>1.859504132231405</v>
      </c>
      <c r="I20" s="105">
        <v>940</v>
      </c>
      <c r="J20" s="106">
        <v>17</v>
      </c>
      <c r="K20" s="55">
        <f t="shared" si="2"/>
        <v>1.8085106382978722</v>
      </c>
    </row>
    <row r="21" spans="1:11" x14ac:dyDescent="0.25">
      <c r="A21" s="6" t="s">
        <v>130</v>
      </c>
      <c r="B21" s="7" t="s">
        <v>131</v>
      </c>
      <c r="C21" s="105">
        <v>318</v>
      </c>
      <c r="D21" s="106">
        <v>4</v>
      </c>
      <c r="E21" s="55">
        <f t="shared" si="0"/>
        <v>1.257861635220126</v>
      </c>
      <c r="F21" s="105">
        <v>482</v>
      </c>
      <c r="G21" s="106">
        <v>5</v>
      </c>
      <c r="H21" s="55">
        <f t="shared" si="1"/>
        <v>1.0373443983402488</v>
      </c>
      <c r="I21" s="105">
        <v>800</v>
      </c>
      <c r="J21" s="106">
        <v>9</v>
      </c>
      <c r="K21" s="55">
        <f t="shared" si="2"/>
        <v>1.125</v>
      </c>
    </row>
    <row r="22" spans="1:11" x14ac:dyDescent="0.25">
      <c r="A22" s="6" t="s">
        <v>132</v>
      </c>
      <c r="B22" s="7" t="s">
        <v>133</v>
      </c>
      <c r="C22" s="105">
        <v>472</v>
      </c>
      <c r="D22" s="106">
        <v>6</v>
      </c>
      <c r="E22" s="55">
        <f t="shared" si="0"/>
        <v>1.2711864406779663</v>
      </c>
      <c r="F22" s="105">
        <v>503</v>
      </c>
      <c r="G22" s="106">
        <v>10</v>
      </c>
      <c r="H22" s="55">
        <f t="shared" si="1"/>
        <v>1.9880715705765408</v>
      </c>
      <c r="I22" s="105">
        <v>975</v>
      </c>
      <c r="J22" s="106">
        <v>16</v>
      </c>
      <c r="K22" s="55">
        <f t="shared" si="2"/>
        <v>1.641025641025641</v>
      </c>
    </row>
    <row r="23" spans="1:11" x14ac:dyDescent="0.25">
      <c r="A23" s="6" t="s">
        <v>134</v>
      </c>
      <c r="B23" s="7" t="s">
        <v>135</v>
      </c>
      <c r="C23" s="105">
        <v>657</v>
      </c>
      <c r="D23" s="106">
        <v>5</v>
      </c>
      <c r="E23" s="55">
        <f t="shared" si="0"/>
        <v>0.76103500761035003</v>
      </c>
      <c r="F23" s="105">
        <v>645</v>
      </c>
      <c r="G23" s="106">
        <v>9</v>
      </c>
      <c r="H23" s="55">
        <f t="shared" si="1"/>
        <v>1.3953488372093024</v>
      </c>
      <c r="I23" s="105">
        <v>1302</v>
      </c>
      <c r="J23" s="106">
        <v>14</v>
      </c>
      <c r="K23" s="55">
        <f t="shared" si="2"/>
        <v>1.0752688172043012</v>
      </c>
    </row>
    <row r="24" spans="1:11" x14ac:dyDescent="0.25">
      <c r="A24" s="6" t="s">
        <v>136</v>
      </c>
      <c r="B24" s="7" t="s">
        <v>137</v>
      </c>
      <c r="C24" s="105">
        <v>390</v>
      </c>
      <c r="D24" s="106">
        <v>10</v>
      </c>
      <c r="E24" s="55">
        <f t="shared" si="0"/>
        <v>2.5641025641025639</v>
      </c>
      <c r="F24" s="105">
        <v>345</v>
      </c>
      <c r="G24" s="106">
        <v>7</v>
      </c>
      <c r="H24" s="55">
        <f t="shared" si="1"/>
        <v>2.0289855072463765</v>
      </c>
      <c r="I24" s="105">
        <v>735</v>
      </c>
      <c r="J24" s="106">
        <v>17</v>
      </c>
      <c r="K24" s="55">
        <f t="shared" si="2"/>
        <v>2.3129251700680271</v>
      </c>
    </row>
    <row r="25" spans="1:11" x14ac:dyDescent="0.25">
      <c r="A25" s="6" t="s">
        <v>138</v>
      </c>
      <c r="B25" s="7" t="s">
        <v>139</v>
      </c>
      <c r="C25" s="105">
        <v>898</v>
      </c>
      <c r="D25" s="106">
        <v>9</v>
      </c>
      <c r="E25" s="55">
        <f t="shared" si="0"/>
        <v>1.0022271714922049</v>
      </c>
      <c r="F25" s="105">
        <v>753</v>
      </c>
      <c r="G25" s="106">
        <v>16</v>
      </c>
      <c r="H25" s="55">
        <f t="shared" si="1"/>
        <v>2.1248339973439574</v>
      </c>
      <c r="I25" s="105">
        <v>1651</v>
      </c>
      <c r="J25" s="106">
        <v>25</v>
      </c>
      <c r="K25" s="55">
        <f t="shared" si="2"/>
        <v>1.5142337976983646</v>
      </c>
    </row>
    <row r="26" spans="1:11" x14ac:dyDescent="0.25">
      <c r="A26" s="6" t="s">
        <v>140</v>
      </c>
      <c r="B26" s="7" t="s">
        <v>141</v>
      </c>
      <c r="C26" s="105">
        <v>548</v>
      </c>
      <c r="D26" s="106">
        <v>17</v>
      </c>
      <c r="E26" s="55">
        <f t="shared" si="0"/>
        <v>3.1021897810218979</v>
      </c>
      <c r="F26" s="105">
        <v>407</v>
      </c>
      <c r="G26" s="106">
        <v>7</v>
      </c>
      <c r="H26" s="55">
        <f t="shared" si="1"/>
        <v>1.7199017199017199</v>
      </c>
      <c r="I26" s="105">
        <v>955</v>
      </c>
      <c r="J26" s="106">
        <v>24</v>
      </c>
      <c r="K26" s="55">
        <f t="shared" si="2"/>
        <v>2.5130890052356021</v>
      </c>
    </row>
    <row r="27" spans="1:11" x14ac:dyDescent="0.25">
      <c r="A27" s="6" t="s">
        <v>142</v>
      </c>
      <c r="B27" s="7" t="s">
        <v>143</v>
      </c>
      <c r="C27" s="105">
        <v>563</v>
      </c>
      <c r="D27" s="106">
        <v>2</v>
      </c>
      <c r="E27" s="55">
        <f t="shared" si="0"/>
        <v>0.35523978685612789</v>
      </c>
      <c r="F27" s="105">
        <v>921</v>
      </c>
      <c r="G27" s="106">
        <v>10</v>
      </c>
      <c r="H27" s="55">
        <f t="shared" si="1"/>
        <v>1.0857763300760044</v>
      </c>
      <c r="I27" s="105">
        <v>1484</v>
      </c>
      <c r="J27" s="106">
        <v>12</v>
      </c>
      <c r="K27" s="55">
        <f t="shared" si="2"/>
        <v>0.80862533692722371</v>
      </c>
    </row>
    <row r="28" spans="1:11" x14ac:dyDescent="0.25">
      <c r="A28" s="6" t="s">
        <v>144</v>
      </c>
      <c r="B28" s="7" t="s">
        <v>145</v>
      </c>
      <c r="C28" s="105">
        <v>841</v>
      </c>
      <c r="D28" s="106">
        <v>9</v>
      </c>
      <c r="E28" s="55">
        <f t="shared" si="0"/>
        <v>1.070154577883472</v>
      </c>
      <c r="F28" s="105">
        <v>1810</v>
      </c>
      <c r="G28" s="106">
        <v>19</v>
      </c>
      <c r="H28" s="55">
        <f t="shared" si="1"/>
        <v>1.0497237569060773</v>
      </c>
      <c r="I28" s="105">
        <v>2651</v>
      </c>
      <c r="J28" s="106">
        <v>28</v>
      </c>
      <c r="K28" s="55">
        <f t="shared" si="2"/>
        <v>1.0562052055827988</v>
      </c>
    </row>
    <row r="29" spans="1:11" x14ac:dyDescent="0.25">
      <c r="A29" s="6" t="s">
        <v>146</v>
      </c>
      <c r="B29" s="7" t="s">
        <v>147</v>
      </c>
      <c r="C29" s="105">
        <v>991</v>
      </c>
      <c r="D29" s="106">
        <v>8</v>
      </c>
      <c r="E29" s="55">
        <f t="shared" si="0"/>
        <v>0.80726538849646823</v>
      </c>
      <c r="F29" s="105">
        <v>1206</v>
      </c>
      <c r="G29" s="106">
        <v>16</v>
      </c>
      <c r="H29" s="55">
        <f t="shared" si="1"/>
        <v>1.3266998341625207</v>
      </c>
      <c r="I29" s="105">
        <v>2197</v>
      </c>
      <c r="J29" s="106">
        <v>24</v>
      </c>
      <c r="K29" s="55">
        <f t="shared" si="2"/>
        <v>1.0923987255348202</v>
      </c>
    </row>
    <row r="30" spans="1:11" x14ac:dyDescent="0.25">
      <c r="A30" s="6" t="s">
        <v>148</v>
      </c>
      <c r="B30" s="7" t="s">
        <v>149</v>
      </c>
      <c r="C30" s="105">
        <v>812</v>
      </c>
      <c r="D30" s="106">
        <v>11</v>
      </c>
      <c r="E30" s="55">
        <f t="shared" si="0"/>
        <v>1.354679802955665</v>
      </c>
      <c r="F30" s="105">
        <v>813</v>
      </c>
      <c r="G30" s="106">
        <v>15</v>
      </c>
      <c r="H30" s="55">
        <f t="shared" si="1"/>
        <v>1.8450184501845017</v>
      </c>
      <c r="I30" s="105">
        <v>1625</v>
      </c>
      <c r="J30" s="106">
        <v>26</v>
      </c>
      <c r="K30" s="55">
        <f t="shared" si="2"/>
        <v>1.6</v>
      </c>
    </row>
    <row r="31" spans="1:11" x14ac:dyDescent="0.25">
      <c r="A31" s="6" t="s">
        <v>150</v>
      </c>
      <c r="B31" s="7" t="s">
        <v>151</v>
      </c>
      <c r="C31" s="105">
        <v>762</v>
      </c>
      <c r="D31" s="106">
        <v>11</v>
      </c>
      <c r="E31" s="55">
        <f t="shared" si="0"/>
        <v>1.4435695538057742</v>
      </c>
      <c r="F31" s="105">
        <v>818</v>
      </c>
      <c r="G31" s="106">
        <v>16</v>
      </c>
      <c r="H31" s="55">
        <f t="shared" si="1"/>
        <v>1.9559902200488997</v>
      </c>
      <c r="I31" s="105">
        <v>1580</v>
      </c>
      <c r="J31" s="106">
        <v>27</v>
      </c>
      <c r="K31" s="55">
        <f t="shared" si="2"/>
        <v>1.7088607594936709</v>
      </c>
    </row>
    <row r="32" spans="1:11" x14ac:dyDescent="0.25">
      <c r="A32" s="6" t="s">
        <v>152</v>
      </c>
      <c r="B32" s="7" t="s">
        <v>153</v>
      </c>
      <c r="C32" s="105">
        <v>790</v>
      </c>
      <c r="D32" s="106">
        <v>13</v>
      </c>
      <c r="E32" s="55">
        <f t="shared" si="0"/>
        <v>1.6455696202531647</v>
      </c>
      <c r="F32" s="105">
        <v>783</v>
      </c>
      <c r="G32" s="106">
        <v>17</v>
      </c>
      <c r="H32" s="55">
        <f t="shared" si="1"/>
        <v>2.1711366538952745</v>
      </c>
      <c r="I32" s="105">
        <v>1573</v>
      </c>
      <c r="J32" s="106">
        <v>30</v>
      </c>
      <c r="K32" s="55">
        <f t="shared" si="2"/>
        <v>1.9071837253655435</v>
      </c>
    </row>
    <row r="33" spans="1:11" x14ac:dyDescent="0.25">
      <c r="A33" s="6" t="s">
        <v>154</v>
      </c>
      <c r="B33" s="7" t="s">
        <v>155</v>
      </c>
      <c r="C33" s="105">
        <v>647</v>
      </c>
      <c r="D33" s="106">
        <v>8</v>
      </c>
      <c r="E33" s="55">
        <f t="shared" si="0"/>
        <v>1.2364760432766615</v>
      </c>
      <c r="F33" s="105">
        <v>1133</v>
      </c>
      <c r="G33" s="106">
        <v>9</v>
      </c>
      <c r="H33" s="55">
        <f t="shared" si="1"/>
        <v>0.79435127978817288</v>
      </c>
      <c r="I33" s="105">
        <v>1780</v>
      </c>
      <c r="J33" s="106">
        <v>17</v>
      </c>
      <c r="K33" s="55">
        <f t="shared" si="2"/>
        <v>0.9550561797752809</v>
      </c>
    </row>
    <row r="34" spans="1:11" x14ac:dyDescent="0.25">
      <c r="A34" s="6" t="s">
        <v>156</v>
      </c>
      <c r="B34" s="7" t="s">
        <v>157</v>
      </c>
      <c r="C34" s="105">
        <v>567</v>
      </c>
      <c r="D34" s="106">
        <v>10</v>
      </c>
      <c r="E34" s="55">
        <f t="shared" si="0"/>
        <v>1.7636684303350969</v>
      </c>
      <c r="F34" s="105">
        <v>1282</v>
      </c>
      <c r="G34" s="106">
        <v>12</v>
      </c>
      <c r="H34" s="55">
        <f t="shared" si="1"/>
        <v>0.93603744149765999</v>
      </c>
      <c r="I34" s="105">
        <v>1849</v>
      </c>
      <c r="J34" s="106">
        <v>22</v>
      </c>
      <c r="K34" s="55">
        <f t="shared" si="2"/>
        <v>1.1898323418063819</v>
      </c>
    </row>
    <row r="35" spans="1:11" x14ac:dyDescent="0.25">
      <c r="A35" s="6" t="s">
        <v>158</v>
      </c>
      <c r="B35" s="7" t="s">
        <v>159</v>
      </c>
      <c r="C35" s="105">
        <v>665</v>
      </c>
      <c r="D35" s="106">
        <v>10</v>
      </c>
      <c r="E35" s="55">
        <f t="shared" si="0"/>
        <v>1.5037593984962405</v>
      </c>
      <c r="F35" s="105">
        <v>1233</v>
      </c>
      <c r="G35" s="106">
        <v>15</v>
      </c>
      <c r="H35" s="55">
        <f t="shared" si="1"/>
        <v>1.2165450121654502</v>
      </c>
      <c r="I35" s="105">
        <v>1898</v>
      </c>
      <c r="J35" s="106">
        <v>25</v>
      </c>
      <c r="K35" s="55">
        <f t="shared" si="2"/>
        <v>1.3171759747102214</v>
      </c>
    </row>
    <row r="36" spans="1:11" x14ac:dyDescent="0.25">
      <c r="A36" s="6" t="s">
        <v>160</v>
      </c>
      <c r="B36" s="7" t="s">
        <v>161</v>
      </c>
      <c r="C36" s="105">
        <v>614</v>
      </c>
      <c r="D36" s="106">
        <v>11</v>
      </c>
      <c r="E36" s="55">
        <f t="shared" si="0"/>
        <v>1.7915309446254073</v>
      </c>
      <c r="F36" s="105">
        <v>633</v>
      </c>
      <c r="G36" s="106">
        <v>13</v>
      </c>
      <c r="H36" s="55">
        <f t="shared" si="1"/>
        <v>2.0537124802527646</v>
      </c>
      <c r="I36" s="105">
        <v>1247</v>
      </c>
      <c r="J36" s="106">
        <v>24</v>
      </c>
      <c r="K36" s="55">
        <f t="shared" si="2"/>
        <v>1.9246190858059342</v>
      </c>
    </row>
    <row r="37" spans="1:11" x14ac:dyDescent="0.25">
      <c r="A37" s="6" t="s">
        <v>162</v>
      </c>
      <c r="B37" s="7" t="s">
        <v>163</v>
      </c>
      <c r="C37" s="105">
        <v>699</v>
      </c>
      <c r="D37" s="106">
        <v>8</v>
      </c>
      <c r="E37" s="55">
        <f t="shared" si="0"/>
        <v>1.144492131616595</v>
      </c>
      <c r="F37" s="105">
        <v>975</v>
      </c>
      <c r="G37" s="106">
        <v>15</v>
      </c>
      <c r="H37" s="55">
        <f t="shared" si="1"/>
        <v>1.5384615384615385</v>
      </c>
      <c r="I37" s="105">
        <v>1674</v>
      </c>
      <c r="J37" s="106">
        <v>23</v>
      </c>
      <c r="K37" s="55">
        <f t="shared" si="2"/>
        <v>1.3739545997610514</v>
      </c>
    </row>
    <row r="38" spans="1:11" x14ac:dyDescent="0.25">
      <c r="A38" s="6" t="s">
        <v>164</v>
      </c>
      <c r="B38" s="7" t="s">
        <v>165</v>
      </c>
      <c r="C38" s="105">
        <v>845</v>
      </c>
      <c r="D38" s="106">
        <v>15</v>
      </c>
      <c r="E38" s="55">
        <f t="shared" si="0"/>
        <v>1.7751479289940828</v>
      </c>
      <c r="F38" s="105">
        <v>820</v>
      </c>
      <c r="G38" s="106">
        <v>4</v>
      </c>
      <c r="H38" s="55">
        <f t="shared" si="1"/>
        <v>0.48780487804878048</v>
      </c>
      <c r="I38" s="105">
        <v>1665</v>
      </c>
      <c r="J38" s="106">
        <v>19</v>
      </c>
      <c r="K38" s="55">
        <f t="shared" si="2"/>
        <v>1.1411411411411412</v>
      </c>
    </row>
    <row r="39" spans="1:11" x14ac:dyDescent="0.25">
      <c r="A39" s="6" t="s">
        <v>166</v>
      </c>
      <c r="B39" s="7" t="s">
        <v>167</v>
      </c>
      <c r="C39" s="105">
        <v>810</v>
      </c>
      <c r="D39" s="106">
        <v>10</v>
      </c>
      <c r="E39" s="55">
        <f t="shared" ref="E39:E70" si="3">D39/C39*100</f>
        <v>1.2345679012345678</v>
      </c>
      <c r="F39" s="105">
        <v>940</v>
      </c>
      <c r="G39" s="106">
        <v>16</v>
      </c>
      <c r="H39" s="55">
        <f t="shared" ref="H39:H70" si="4">G39/F39*100</f>
        <v>1.7021276595744681</v>
      </c>
      <c r="I39" s="105">
        <v>1750</v>
      </c>
      <c r="J39" s="106">
        <v>26</v>
      </c>
      <c r="K39" s="55">
        <f t="shared" ref="K39:K70" si="5">J39/I39*100</f>
        <v>1.4857142857142858</v>
      </c>
    </row>
    <row r="40" spans="1:11" x14ac:dyDescent="0.25">
      <c r="A40" s="6" t="s">
        <v>168</v>
      </c>
      <c r="B40" s="7" t="s">
        <v>169</v>
      </c>
      <c r="C40" s="105">
        <v>517</v>
      </c>
      <c r="D40" s="106">
        <v>4</v>
      </c>
      <c r="E40" s="55">
        <f t="shared" si="3"/>
        <v>0.77369439071566737</v>
      </c>
      <c r="F40" s="105">
        <v>716</v>
      </c>
      <c r="G40" s="106">
        <v>14</v>
      </c>
      <c r="H40" s="55">
        <f t="shared" si="4"/>
        <v>1.9553072625698324</v>
      </c>
      <c r="I40" s="105">
        <v>1233</v>
      </c>
      <c r="J40" s="106">
        <v>18</v>
      </c>
      <c r="K40" s="55">
        <f t="shared" si="5"/>
        <v>1.4598540145985401</v>
      </c>
    </row>
    <row r="41" spans="1:11" x14ac:dyDescent="0.25">
      <c r="A41" s="6" t="s">
        <v>170</v>
      </c>
      <c r="B41" s="7" t="s">
        <v>171</v>
      </c>
      <c r="C41" s="105">
        <v>567</v>
      </c>
      <c r="D41" s="106">
        <v>6</v>
      </c>
      <c r="E41" s="55">
        <f t="shared" si="3"/>
        <v>1.0582010582010581</v>
      </c>
      <c r="F41" s="105">
        <v>738</v>
      </c>
      <c r="G41" s="106">
        <v>10</v>
      </c>
      <c r="H41" s="55">
        <f t="shared" si="4"/>
        <v>1.3550135501355014</v>
      </c>
      <c r="I41" s="105">
        <v>1305</v>
      </c>
      <c r="J41" s="106">
        <v>16</v>
      </c>
      <c r="K41" s="55">
        <f t="shared" si="5"/>
        <v>1.2260536398467434</v>
      </c>
    </row>
    <row r="42" spans="1:11" x14ac:dyDescent="0.25">
      <c r="A42" s="6" t="s">
        <v>172</v>
      </c>
      <c r="B42" s="7" t="s">
        <v>173</v>
      </c>
      <c r="C42" s="105">
        <v>679</v>
      </c>
      <c r="D42" s="106">
        <v>5</v>
      </c>
      <c r="E42" s="55">
        <f t="shared" si="3"/>
        <v>0.73637702503681879</v>
      </c>
      <c r="F42" s="105">
        <v>694</v>
      </c>
      <c r="G42" s="106">
        <v>14</v>
      </c>
      <c r="H42" s="55">
        <f t="shared" si="4"/>
        <v>2.0172910662824206</v>
      </c>
      <c r="I42" s="105">
        <v>1373</v>
      </c>
      <c r="J42" s="106">
        <v>19</v>
      </c>
      <c r="K42" s="55">
        <f t="shared" si="5"/>
        <v>1.3838310269482883</v>
      </c>
    </row>
    <row r="43" spans="1:11" x14ac:dyDescent="0.25">
      <c r="A43" s="6" t="s">
        <v>174</v>
      </c>
      <c r="B43" s="7" t="s">
        <v>175</v>
      </c>
      <c r="C43" s="105">
        <v>1182</v>
      </c>
      <c r="D43" s="106">
        <v>18</v>
      </c>
      <c r="E43" s="55">
        <f t="shared" si="3"/>
        <v>1.5228426395939088</v>
      </c>
      <c r="F43" s="105">
        <v>797</v>
      </c>
      <c r="G43" s="106">
        <v>14</v>
      </c>
      <c r="H43" s="55">
        <f t="shared" si="4"/>
        <v>1.7565872020075282</v>
      </c>
      <c r="I43" s="105">
        <v>1979</v>
      </c>
      <c r="J43" s="106">
        <v>32</v>
      </c>
      <c r="K43" s="55">
        <f t="shared" si="5"/>
        <v>1.6169782718544721</v>
      </c>
    </row>
    <row r="44" spans="1:11" x14ac:dyDescent="0.25">
      <c r="A44" s="6" t="s">
        <v>176</v>
      </c>
      <c r="B44" s="7" t="s">
        <v>177</v>
      </c>
      <c r="C44" s="105">
        <v>409</v>
      </c>
      <c r="D44" s="106">
        <v>7</v>
      </c>
      <c r="E44" s="55">
        <f t="shared" si="3"/>
        <v>1.7114914425427872</v>
      </c>
      <c r="F44" s="105">
        <v>518</v>
      </c>
      <c r="G44" s="106">
        <v>5</v>
      </c>
      <c r="H44" s="55">
        <f t="shared" si="4"/>
        <v>0.96525096525096521</v>
      </c>
      <c r="I44" s="105">
        <v>927</v>
      </c>
      <c r="J44" s="106">
        <v>12</v>
      </c>
      <c r="K44" s="55">
        <f t="shared" si="5"/>
        <v>1.2944983818770228</v>
      </c>
    </row>
    <row r="45" spans="1:11" x14ac:dyDescent="0.25">
      <c r="A45" s="6" t="s">
        <v>178</v>
      </c>
      <c r="B45" s="7" t="s">
        <v>179</v>
      </c>
      <c r="C45" s="105">
        <v>604</v>
      </c>
      <c r="D45" s="106">
        <v>12</v>
      </c>
      <c r="E45" s="55">
        <f t="shared" si="3"/>
        <v>1.9867549668874174</v>
      </c>
      <c r="F45" s="105">
        <v>556</v>
      </c>
      <c r="G45" s="106">
        <v>11</v>
      </c>
      <c r="H45" s="55">
        <f t="shared" si="4"/>
        <v>1.9784172661870503</v>
      </c>
      <c r="I45" s="105">
        <v>1160</v>
      </c>
      <c r="J45" s="106">
        <v>23</v>
      </c>
      <c r="K45" s="55">
        <f t="shared" si="5"/>
        <v>1.9827586206896552</v>
      </c>
    </row>
    <row r="46" spans="1:11" x14ac:dyDescent="0.25">
      <c r="A46" s="6" t="s">
        <v>180</v>
      </c>
      <c r="B46" s="7" t="s">
        <v>181</v>
      </c>
      <c r="C46" s="105">
        <v>237</v>
      </c>
      <c r="D46" s="106">
        <v>1</v>
      </c>
      <c r="E46" s="55">
        <f t="shared" si="3"/>
        <v>0.42194092827004215</v>
      </c>
      <c r="F46" s="105">
        <v>282</v>
      </c>
      <c r="G46" s="106">
        <v>4</v>
      </c>
      <c r="H46" s="55">
        <f t="shared" si="4"/>
        <v>1.4184397163120568</v>
      </c>
      <c r="I46" s="105">
        <v>519</v>
      </c>
      <c r="J46" s="106">
        <v>5</v>
      </c>
      <c r="K46" s="55">
        <f t="shared" si="5"/>
        <v>0.96339113680154131</v>
      </c>
    </row>
    <row r="47" spans="1:11" x14ac:dyDescent="0.25">
      <c r="A47" s="6" t="s">
        <v>182</v>
      </c>
      <c r="B47" s="7" t="s">
        <v>183</v>
      </c>
      <c r="C47" s="105">
        <v>429</v>
      </c>
      <c r="D47" s="106">
        <v>2</v>
      </c>
      <c r="E47" s="55">
        <f t="shared" si="3"/>
        <v>0.46620046620046618</v>
      </c>
      <c r="F47" s="105">
        <v>706</v>
      </c>
      <c r="G47" s="106">
        <v>11</v>
      </c>
      <c r="H47" s="55">
        <f t="shared" si="4"/>
        <v>1.5580736543909348</v>
      </c>
      <c r="I47" s="105">
        <v>1135</v>
      </c>
      <c r="J47" s="106">
        <v>13</v>
      </c>
      <c r="K47" s="55">
        <f t="shared" si="5"/>
        <v>1.1453744493392071</v>
      </c>
    </row>
    <row r="48" spans="1:11" x14ac:dyDescent="0.25">
      <c r="A48" s="6" t="s">
        <v>184</v>
      </c>
      <c r="B48" s="7" t="s">
        <v>185</v>
      </c>
      <c r="C48" s="105">
        <v>719</v>
      </c>
      <c r="D48" s="106">
        <v>7</v>
      </c>
      <c r="E48" s="55">
        <f t="shared" si="3"/>
        <v>0.97357440890125169</v>
      </c>
      <c r="F48" s="105">
        <v>700</v>
      </c>
      <c r="G48" s="106">
        <v>10</v>
      </c>
      <c r="H48" s="55">
        <f t="shared" si="4"/>
        <v>1.4285714285714286</v>
      </c>
      <c r="I48" s="105">
        <v>1419</v>
      </c>
      <c r="J48" s="106">
        <v>17</v>
      </c>
      <c r="K48" s="55">
        <f t="shared" si="5"/>
        <v>1.1980267794221282</v>
      </c>
    </row>
    <row r="49" spans="1:11" x14ac:dyDescent="0.25">
      <c r="A49" s="6" t="s">
        <v>186</v>
      </c>
      <c r="B49" s="7" t="s">
        <v>187</v>
      </c>
      <c r="C49" s="105">
        <v>955</v>
      </c>
      <c r="D49" s="106">
        <v>17</v>
      </c>
      <c r="E49" s="55">
        <f t="shared" si="3"/>
        <v>1.7801047120418849</v>
      </c>
      <c r="F49" s="105">
        <v>1073</v>
      </c>
      <c r="G49" s="106">
        <v>8</v>
      </c>
      <c r="H49" s="55">
        <f t="shared" si="4"/>
        <v>0.74557315936626278</v>
      </c>
      <c r="I49" s="105">
        <v>2028</v>
      </c>
      <c r="J49" s="106">
        <v>25</v>
      </c>
      <c r="K49" s="55">
        <f t="shared" si="5"/>
        <v>1.2327416173570021</v>
      </c>
    </row>
    <row r="50" spans="1:11" x14ac:dyDescent="0.25">
      <c r="A50" s="6" t="s">
        <v>188</v>
      </c>
      <c r="B50" s="7" t="s">
        <v>189</v>
      </c>
      <c r="C50" s="105">
        <v>898</v>
      </c>
      <c r="D50" s="106">
        <v>23</v>
      </c>
      <c r="E50" s="55">
        <f t="shared" si="3"/>
        <v>2.5612472160356345</v>
      </c>
      <c r="F50" s="105">
        <v>832</v>
      </c>
      <c r="G50" s="106">
        <v>13</v>
      </c>
      <c r="H50" s="55">
        <f t="shared" si="4"/>
        <v>1.5625</v>
      </c>
      <c r="I50" s="105">
        <v>1730</v>
      </c>
      <c r="J50" s="106">
        <v>36</v>
      </c>
      <c r="K50" s="55">
        <f t="shared" si="5"/>
        <v>2.0809248554913293</v>
      </c>
    </row>
    <row r="51" spans="1:11" x14ac:dyDescent="0.25">
      <c r="A51" s="6" t="s">
        <v>190</v>
      </c>
      <c r="B51" s="7" t="s">
        <v>191</v>
      </c>
      <c r="C51" s="105">
        <v>461</v>
      </c>
      <c r="D51" s="106">
        <v>13</v>
      </c>
      <c r="E51" s="55">
        <f t="shared" si="3"/>
        <v>2.8199566160520604</v>
      </c>
      <c r="F51" s="105">
        <v>395</v>
      </c>
      <c r="G51" s="106">
        <v>7</v>
      </c>
      <c r="H51" s="55">
        <f t="shared" si="4"/>
        <v>1.7721518987341773</v>
      </c>
      <c r="I51" s="105">
        <v>856</v>
      </c>
      <c r="J51" s="106">
        <v>20</v>
      </c>
      <c r="K51" s="55">
        <f t="shared" si="5"/>
        <v>2.3364485981308412</v>
      </c>
    </row>
    <row r="52" spans="1:11" x14ac:dyDescent="0.25">
      <c r="A52" s="6" t="s">
        <v>192</v>
      </c>
      <c r="B52" s="7" t="s">
        <v>193</v>
      </c>
      <c r="C52" s="105">
        <v>858</v>
      </c>
      <c r="D52" s="106">
        <v>17</v>
      </c>
      <c r="E52" s="55">
        <f t="shared" si="3"/>
        <v>1.9813519813519813</v>
      </c>
      <c r="F52" s="105">
        <v>938</v>
      </c>
      <c r="G52" s="106">
        <v>14</v>
      </c>
      <c r="H52" s="55">
        <f t="shared" si="4"/>
        <v>1.4925373134328357</v>
      </c>
      <c r="I52" s="105">
        <v>1796</v>
      </c>
      <c r="J52" s="106">
        <v>31</v>
      </c>
      <c r="K52" s="55">
        <f t="shared" si="5"/>
        <v>1.7260579064587973</v>
      </c>
    </row>
    <row r="53" spans="1:11" x14ac:dyDescent="0.25">
      <c r="A53" s="6" t="s">
        <v>194</v>
      </c>
      <c r="B53" s="7" t="s">
        <v>195</v>
      </c>
      <c r="C53" s="105">
        <v>421</v>
      </c>
      <c r="D53" s="106">
        <v>8</v>
      </c>
      <c r="E53" s="55">
        <f t="shared" si="3"/>
        <v>1.9002375296912115</v>
      </c>
      <c r="F53" s="105">
        <v>656</v>
      </c>
      <c r="G53" s="106">
        <v>3</v>
      </c>
      <c r="H53" s="55">
        <f t="shared" si="4"/>
        <v>0.45731707317073167</v>
      </c>
      <c r="I53" s="105">
        <v>1077</v>
      </c>
      <c r="J53" s="106">
        <v>11</v>
      </c>
      <c r="K53" s="55">
        <f t="shared" si="5"/>
        <v>1.021355617455896</v>
      </c>
    </row>
    <row r="54" spans="1:11" x14ac:dyDescent="0.25">
      <c r="A54" s="6" t="s">
        <v>196</v>
      </c>
      <c r="B54" s="7" t="s">
        <v>197</v>
      </c>
      <c r="C54" s="105">
        <v>407</v>
      </c>
      <c r="D54" s="106">
        <v>9</v>
      </c>
      <c r="E54" s="55">
        <f t="shared" si="3"/>
        <v>2.2113022113022112</v>
      </c>
      <c r="F54" s="105">
        <v>570</v>
      </c>
      <c r="G54" s="106">
        <v>10</v>
      </c>
      <c r="H54" s="55">
        <f t="shared" si="4"/>
        <v>1.7543859649122806</v>
      </c>
      <c r="I54" s="105">
        <v>977</v>
      </c>
      <c r="J54" s="106">
        <v>19</v>
      </c>
      <c r="K54" s="55">
        <f t="shared" si="5"/>
        <v>1.9447287615148412</v>
      </c>
    </row>
    <row r="55" spans="1:11" x14ac:dyDescent="0.25">
      <c r="A55" s="6" t="s">
        <v>198</v>
      </c>
      <c r="B55" s="7" t="s">
        <v>199</v>
      </c>
      <c r="C55" s="105">
        <v>604</v>
      </c>
      <c r="D55" s="106">
        <v>10</v>
      </c>
      <c r="E55" s="55">
        <f t="shared" si="3"/>
        <v>1.6556291390728477</v>
      </c>
      <c r="F55" s="105">
        <v>644</v>
      </c>
      <c r="G55" s="106">
        <v>11</v>
      </c>
      <c r="H55" s="55">
        <f t="shared" si="4"/>
        <v>1.7080745341614907</v>
      </c>
      <c r="I55" s="105">
        <v>1248</v>
      </c>
      <c r="J55" s="106">
        <v>21</v>
      </c>
      <c r="K55" s="55">
        <f t="shared" si="5"/>
        <v>1.6826923076923077</v>
      </c>
    </row>
    <row r="56" spans="1:11" x14ac:dyDescent="0.25">
      <c r="A56" s="6" t="s">
        <v>200</v>
      </c>
      <c r="B56" s="7" t="s">
        <v>201</v>
      </c>
      <c r="C56" s="105">
        <v>418</v>
      </c>
      <c r="D56" s="106">
        <v>14</v>
      </c>
      <c r="E56" s="55">
        <f t="shared" si="3"/>
        <v>3.3492822966507179</v>
      </c>
      <c r="F56" s="105">
        <v>361</v>
      </c>
      <c r="G56" s="106">
        <v>7</v>
      </c>
      <c r="H56" s="55">
        <f t="shared" si="4"/>
        <v>1.9390581717451523</v>
      </c>
      <c r="I56" s="105">
        <v>779</v>
      </c>
      <c r="J56" s="106">
        <v>21</v>
      </c>
      <c r="K56" s="55">
        <f t="shared" si="5"/>
        <v>2.6957637997432604</v>
      </c>
    </row>
    <row r="57" spans="1:11" x14ac:dyDescent="0.25">
      <c r="A57" s="6" t="s">
        <v>202</v>
      </c>
      <c r="B57" s="7" t="s">
        <v>203</v>
      </c>
      <c r="C57" s="105">
        <v>445</v>
      </c>
      <c r="D57" s="106">
        <v>6</v>
      </c>
      <c r="E57" s="55">
        <f t="shared" si="3"/>
        <v>1.348314606741573</v>
      </c>
      <c r="F57" s="105">
        <v>560</v>
      </c>
      <c r="G57" s="106">
        <v>4</v>
      </c>
      <c r="H57" s="55">
        <f t="shared" si="4"/>
        <v>0.7142857142857143</v>
      </c>
      <c r="I57" s="105">
        <v>1005</v>
      </c>
      <c r="J57" s="106">
        <v>10</v>
      </c>
      <c r="K57" s="55">
        <f t="shared" si="5"/>
        <v>0.99502487562189057</v>
      </c>
    </row>
    <row r="58" spans="1:11" x14ac:dyDescent="0.25">
      <c r="A58" s="6" t="s">
        <v>204</v>
      </c>
      <c r="B58" s="7" t="s">
        <v>205</v>
      </c>
      <c r="C58" s="105">
        <v>343</v>
      </c>
      <c r="D58" s="106">
        <v>13</v>
      </c>
      <c r="E58" s="55">
        <f t="shared" si="3"/>
        <v>3.7900874635568513</v>
      </c>
      <c r="F58" s="105">
        <v>531</v>
      </c>
      <c r="G58" s="106">
        <v>20</v>
      </c>
      <c r="H58" s="55">
        <f t="shared" si="4"/>
        <v>3.766478342749529</v>
      </c>
      <c r="I58" s="105">
        <v>874</v>
      </c>
      <c r="J58" s="106">
        <v>33</v>
      </c>
      <c r="K58" s="55">
        <f t="shared" si="5"/>
        <v>3.775743707093822</v>
      </c>
    </row>
    <row r="59" spans="1:11" x14ac:dyDescent="0.25">
      <c r="A59" s="6" t="s">
        <v>206</v>
      </c>
      <c r="B59" s="7" t="s">
        <v>207</v>
      </c>
      <c r="C59" s="105">
        <v>767</v>
      </c>
      <c r="D59" s="106">
        <v>6</v>
      </c>
      <c r="E59" s="55">
        <f t="shared" si="3"/>
        <v>0.78226857887874846</v>
      </c>
      <c r="F59" s="105">
        <v>1514</v>
      </c>
      <c r="G59" s="106">
        <v>21</v>
      </c>
      <c r="H59" s="55">
        <f t="shared" si="4"/>
        <v>1.3870541611624834</v>
      </c>
      <c r="I59" s="105">
        <v>2281</v>
      </c>
      <c r="J59" s="106">
        <v>27</v>
      </c>
      <c r="K59" s="55">
        <f t="shared" si="5"/>
        <v>1.1836913634370889</v>
      </c>
    </row>
    <row r="60" spans="1:11" x14ac:dyDescent="0.25">
      <c r="A60" s="6" t="s">
        <v>208</v>
      </c>
      <c r="B60" s="7" t="s">
        <v>209</v>
      </c>
      <c r="C60" s="105">
        <v>469</v>
      </c>
      <c r="D60" s="106">
        <v>8</v>
      </c>
      <c r="E60" s="55">
        <f t="shared" si="3"/>
        <v>1.7057569296375266</v>
      </c>
      <c r="F60" s="105">
        <v>796</v>
      </c>
      <c r="G60" s="106">
        <v>5</v>
      </c>
      <c r="H60" s="55">
        <f t="shared" si="4"/>
        <v>0.62814070351758799</v>
      </c>
      <c r="I60" s="105">
        <v>1265</v>
      </c>
      <c r="J60" s="106">
        <v>13</v>
      </c>
      <c r="K60" s="55">
        <f t="shared" si="5"/>
        <v>1.0276679841897234</v>
      </c>
    </row>
    <row r="61" spans="1:11" x14ac:dyDescent="0.25">
      <c r="A61" s="6" t="s">
        <v>210</v>
      </c>
      <c r="B61" s="7" t="s">
        <v>211</v>
      </c>
      <c r="C61" s="105">
        <v>486</v>
      </c>
      <c r="D61" s="106">
        <v>17</v>
      </c>
      <c r="E61" s="55">
        <f t="shared" si="3"/>
        <v>3.4979423868312756</v>
      </c>
      <c r="F61" s="105">
        <v>315</v>
      </c>
      <c r="G61" s="106">
        <v>8</v>
      </c>
      <c r="H61" s="55">
        <f t="shared" si="4"/>
        <v>2.5396825396825395</v>
      </c>
      <c r="I61" s="105">
        <v>801</v>
      </c>
      <c r="J61" s="106">
        <v>25</v>
      </c>
      <c r="K61" s="55">
        <f t="shared" si="5"/>
        <v>3.1210986267166043</v>
      </c>
    </row>
    <row r="62" spans="1:11" x14ac:dyDescent="0.25">
      <c r="A62" s="6" t="s">
        <v>212</v>
      </c>
      <c r="B62" s="7" t="s">
        <v>213</v>
      </c>
      <c r="C62" s="105">
        <v>453</v>
      </c>
      <c r="D62" s="106">
        <v>14</v>
      </c>
      <c r="E62" s="55">
        <f t="shared" si="3"/>
        <v>3.0905077262693159</v>
      </c>
      <c r="F62" s="105">
        <v>210</v>
      </c>
      <c r="G62" s="106">
        <v>5</v>
      </c>
      <c r="H62" s="55">
        <f t="shared" si="4"/>
        <v>2.3809523809523809</v>
      </c>
      <c r="I62" s="105">
        <v>663</v>
      </c>
      <c r="J62" s="106">
        <v>19</v>
      </c>
      <c r="K62" s="55">
        <f t="shared" si="5"/>
        <v>2.8657616892911011</v>
      </c>
    </row>
    <row r="63" spans="1:11" x14ac:dyDescent="0.25">
      <c r="A63" s="6" t="s">
        <v>214</v>
      </c>
      <c r="B63" s="7" t="s">
        <v>215</v>
      </c>
      <c r="C63" s="105">
        <v>412</v>
      </c>
      <c r="D63" s="106">
        <v>12</v>
      </c>
      <c r="E63" s="55">
        <f t="shared" si="3"/>
        <v>2.912621359223301</v>
      </c>
      <c r="F63" s="105">
        <v>378</v>
      </c>
      <c r="G63" s="106">
        <v>6</v>
      </c>
      <c r="H63" s="55">
        <f t="shared" si="4"/>
        <v>1.5873015873015872</v>
      </c>
      <c r="I63" s="105">
        <v>790</v>
      </c>
      <c r="J63" s="106">
        <v>18</v>
      </c>
      <c r="K63" s="55">
        <f t="shared" si="5"/>
        <v>2.278481012658228</v>
      </c>
    </row>
    <row r="64" spans="1:11" x14ac:dyDescent="0.25">
      <c r="A64" s="6" t="s">
        <v>216</v>
      </c>
      <c r="B64" s="7" t="s">
        <v>217</v>
      </c>
      <c r="C64" s="105">
        <v>663</v>
      </c>
      <c r="D64" s="106">
        <v>8</v>
      </c>
      <c r="E64" s="55">
        <f t="shared" si="3"/>
        <v>1.206636500754148</v>
      </c>
      <c r="F64" s="105">
        <v>1030</v>
      </c>
      <c r="G64" s="106">
        <v>14</v>
      </c>
      <c r="H64" s="55">
        <f t="shared" si="4"/>
        <v>1.3592233009708738</v>
      </c>
      <c r="I64" s="105">
        <v>1693</v>
      </c>
      <c r="J64" s="106">
        <v>22</v>
      </c>
      <c r="K64" s="55">
        <f t="shared" si="5"/>
        <v>1.2994683992911991</v>
      </c>
    </row>
    <row r="65" spans="1:11" x14ac:dyDescent="0.25">
      <c r="A65" s="6" t="s">
        <v>218</v>
      </c>
      <c r="B65" s="7" t="s">
        <v>219</v>
      </c>
      <c r="C65" s="105">
        <v>535</v>
      </c>
      <c r="D65" s="106">
        <v>19</v>
      </c>
      <c r="E65" s="55">
        <f t="shared" si="3"/>
        <v>3.5514018691588789</v>
      </c>
      <c r="F65" s="105">
        <v>343</v>
      </c>
      <c r="G65" s="106">
        <v>12</v>
      </c>
      <c r="H65" s="55">
        <f t="shared" si="4"/>
        <v>3.4985422740524781</v>
      </c>
      <c r="I65" s="105">
        <v>878</v>
      </c>
      <c r="J65" s="106">
        <v>31</v>
      </c>
      <c r="K65" s="55">
        <f t="shared" si="5"/>
        <v>3.5307517084282458</v>
      </c>
    </row>
    <row r="66" spans="1:11" x14ac:dyDescent="0.25">
      <c r="A66" s="6" t="s">
        <v>220</v>
      </c>
      <c r="B66" s="7" t="s">
        <v>221</v>
      </c>
      <c r="C66" s="105">
        <v>735</v>
      </c>
      <c r="D66" s="106">
        <v>21</v>
      </c>
      <c r="E66" s="55">
        <f t="shared" si="3"/>
        <v>2.8571428571428572</v>
      </c>
      <c r="F66" s="105">
        <v>541</v>
      </c>
      <c r="G66" s="106">
        <v>9</v>
      </c>
      <c r="H66" s="55">
        <f t="shared" si="4"/>
        <v>1.6635859519408502</v>
      </c>
      <c r="I66" s="105">
        <v>1276</v>
      </c>
      <c r="J66" s="106">
        <v>30</v>
      </c>
      <c r="K66" s="55">
        <f t="shared" si="5"/>
        <v>2.3510971786833856</v>
      </c>
    </row>
    <row r="67" spans="1:11" x14ac:dyDescent="0.25">
      <c r="A67" s="6" t="s">
        <v>222</v>
      </c>
      <c r="B67" s="7" t="s">
        <v>223</v>
      </c>
      <c r="C67" s="105">
        <v>539</v>
      </c>
      <c r="D67" s="106">
        <v>15</v>
      </c>
      <c r="E67" s="55">
        <f t="shared" si="3"/>
        <v>2.7829313543599259</v>
      </c>
      <c r="F67" s="105">
        <v>573</v>
      </c>
      <c r="G67" s="106">
        <v>10</v>
      </c>
      <c r="H67" s="55">
        <f t="shared" si="4"/>
        <v>1.7452006980802792</v>
      </c>
      <c r="I67" s="105">
        <v>1112</v>
      </c>
      <c r="J67" s="106">
        <v>25</v>
      </c>
      <c r="K67" s="55">
        <f t="shared" si="5"/>
        <v>2.2482014388489207</v>
      </c>
    </row>
    <row r="68" spans="1:11" x14ac:dyDescent="0.25">
      <c r="A68" s="6" t="s">
        <v>224</v>
      </c>
      <c r="B68" s="7" t="s">
        <v>225</v>
      </c>
      <c r="C68" s="105">
        <v>514</v>
      </c>
      <c r="D68" s="106">
        <v>2</v>
      </c>
      <c r="E68" s="55">
        <f t="shared" si="3"/>
        <v>0.38910505836575876</v>
      </c>
      <c r="F68" s="105">
        <v>809</v>
      </c>
      <c r="G68" s="106">
        <v>10</v>
      </c>
      <c r="H68" s="55">
        <f t="shared" si="4"/>
        <v>1.2360939431396787</v>
      </c>
      <c r="I68" s="105">
        <v>1323</v>
      </c>
      <c r="J68" s="106">
        <v>12</v>
      </c>
      <c r="K68" s="55">
        <f t="shared" si="5"/>
        <v>0.90702947845804993</v>
      </c>
    </row>
    <row r="69" spans="1:11" x14ac:dyDescent="0.25">
      <c r="A69" s="6" t="s">
        <v>226</v>
      </c>
      <c r="B69" s="7" t="s">
        <v>227</v>
      </c>
      <c r="C69" s="105">
        <v>471</v>
      </c>
      <c r="D69" s="106">
        <v>6</v>
      </c>
      <c r="E69" s="55">
        <f t="shared" si="3"/>
        <v>1.2738853503184715</v>
      </c>
      <c r="F69" s="105">
        <v>708</v>
      </c>
      <c r="G69" s="106">
        <v>12</v>
      </c>
      <c r="H69" s="55">
        <f t="shared" si="4"/>
        <v>1.6949152542372881</v>
      </c>
      <c r="I69" s="105">
        <v>1179</v>
      </c>
      <c r="J69" s="106">
        <v>18</v>
      </c>
      <c r="K69" s="55">
        <f t="shared" si="5"/>
        <v>1.5267175572519083</v>
      </c>
    </row>
    <row r="70" spans="1:11" x14ac:dyDescent="0.25">
      <c r="A70" s="6" t="s">
        <v>228</v>
      </c>
      <c r="B70" s="7" t="s">
        <v>229</v>
      </c>
      <c r="C70" s="105">
        <v>543</v>
      </c>
      <c r="D70" s="106">
        <v>7</v>
      </c>
      <c r="E70" s="55">
        <f t="shared" si="3"/>
        <v>1.2891344383057091</v>
      </c>
      <c r="F70" s="105">
        <v>749</v>
      </c>
      <c r="G70" s="106">
        <v>15</v>
      </c>
      <c r="H70" s="55">
        <f t="shared" si="4"/>
        <v>2.0026702269692924</v>
      </c>
      <c r="I70" s="105">
        <v>1292</v>
      </c>
      <c r="J70" s="106">
        <v>22</v>
      </c>
      <c r="K70" s="55">
        <f t="shared" si="5"/>
        <v>1.7027863777089782</v>
      </c>
    </row>
    <row r="71" spans="1:11" x14ac:dyDescent="0.25">
      <c r="A71" s="6" t="s">
        <v>230</v>
      </c>
      <c r="B71" s="7" t="s">
        <v>231</v>
      </c>
      <c r="C71" s="105">
        <v>673</v>
      </c>
      <c r="D71" s="106">
        <v>11</v>
      </c>
      <c r="E71" s="55">
        <f t="shared" ref="E71:E75" si="6">D71/C71*100</f>
        <v>1.6344725111441309</v>
      </c>
      <c r="F71" s="105">
        <v>1019</v>
      </c>
      <c r="G71" s="106">
        <v>10</v>
      </c>
      <c r="H71" s="55">
        <f t="shared" ref="H71:H75" si="7">G71/F71*100</f>
        <v>0.98135426889106969</v>
      </c>
      <c r="I71" s="105">
        <v>1692</v>
      </c>
      <c r="J71" s="106">
        <v>21</v>
      </c>
      <c r="K71" s="55">
        <f t="shared" ref="K71:K75" si="8">J71/I71*100</f>
        <v>1.2411347517730498</v>
      </c>
    </row>
    <row r="72" spans="1:11" x14ac:dyDescent="0.25">
      <c r="A72" s="6" t="s">
        <v>232</v>
      </c>
      <c r="B72" s="7" t="s">
        <v>233</v>
      </c>
      <c r="C72" s="105">
        <v>446</v>
      </c>
      <c r="D72" s="106">
        <v>12</v>
      </c>
      <c r="E72" s="55">
        <f t="shared" si="6"/>
        <v>2.6905829596412558</v>
      </c>
      <c r="F72" s="105">
        <v>254</v>
      </c>
      <c r="G72" s="106">
        <v>8</v>
      </c>
      <c r="H72" s="55">
        <f t="shared" si="7"/>
        <v>3.1496062992125982</v>
      </c>
      <c r="I72" s="105">
        <v>700</v>
      </c>
      <c r="J72" s="106">
        <v>20</v>
      </c>
      <c r="K72" s="55">
        <f t="shared" si="8"/>
        <v>2.8571428571428572</v>
      </c>
    </row>
    <row r="73" spans="1:11" x14ac:dyDescent="0.25">
      <c r="A73" s="6" t="s">
        <v>234</v>
      </c>
      <c r="B73" s="7" t="s">
        <v>235</v>
      </c>
      <c r="C73" s="105">
        <v>525</v>
      </c>
      <c r="D73" s="106">
        <v>14</v>
      </c>
      <c r="E73" s="55">
        <f t="shared" si="6"/>
        <v>2.666666666666667</v>
      </c>
      <c r="F73" s="105">
        <v>381</v>
      </c>
      <c r="G73" s="106">
        <v>9</v>
      </c>
      <c r="H73" s="55">
        <f t="shared" si="7"/>
        <v>2.3622047244094486</v>
      </c>
      <c r="I73" s="105">
        <v>906</v>
      </c>
      <c r="J73" s="106">
        <v>23</v>
      </c>
      <c r="K73" s="55">
        <f t="shared" si="8"/>
        <v>2.5386313465783665</v>
      </c>
    </row>
    <row r="74" spans="1:11" x14ac:dyDescent="0.25">
      <c r="A74" s="6">
        <v>999</v>
      </c>
      <c r="B74" s="7" t="s">
        <v>236</v>
      </c>
      <c r="C74" s="105">
        <v>473</v>
      </c>
      <c r="D74" s="106">
        <v>0</v>
      </c>
      <c r="E74" s="55">
        <f t="shared" si="6"/>
        <v>0</v>
      </c>
      <c r="F74" s="105">
        <v>73</v>
      </c>
      <c r="G74" s="106">
        <v>23</v>
      </c>
      <c r="H74" s="55">
        <f t="shared" si="7"/>
        <v>31.506849315068493</v>
      </c>
      <c r="I74" s="105">
        <v>546</v>
      </c>
      <c r="J74" s="106">
        <v>23</v>
      </c>
      <c r="K74" s="55">
        <f t="shared" si="8"/>
        <v>4.2124542124542126</v>
      </c>
    </row>
    <row r="75" spans="1:11" x14ac:dyDescent="0.25">
      <c r="A75" s="36" t="s">
        <v>75</v>
      </c>
      <c r="B75" s="37"/>
      <c r="C75" s="147">
        <v>42137</v>
      </c>
      <c r="D75" s="148">
        <v>696</v>
      </c>
      <c r="E75" s="149">
        <f t="shared" si="6"/>
        <v>1.6517549896765313</v>
      </c>
      <c r="F75" s="147">
        <v>47541</v>
      </c>
      <c r="G75" s="148">
        <v>757</v>
      </c>
      <c r="H75" s="149">
        <f t="shared" si="7"/>
        <v>1.5923097957552428</v>
      </c>
      <c r="I75" s="147">
        <v>89678</v>
      </c>
      <c r="J75" s="148">
        <v>1453</v>
      </c>
      <c r="K75" s="149">
        <f t="shared" si="8"/>
        <v>1.6202413077900935</v>
      </c>
    </row>
  </sheetData>
  <mergeCells count="4">
    <mergeCell ref="A5:B5"/>
    <mergeCell ref="D5:E5"/>
    <mergeCell ref="G5:H5"/>
    <mergeCell ref="J5:K5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B3CA-B8BF-4B68-A02E-358D43F8A97D}">
  <dimension ref="A1:U147"/>
  <sheetViews>
    <sheetView workbookViewId="0">
      <pane ySplit="6" topLeftCell="A7" activePane="bottomLeft" state="frozen"/>
      <selection pane="bottomLeft" activeCell="G2" sqref="G2"/>
    </sheetView>
  </sheetViews>
  <sheetFormatPr defaultRowHeight="15" x14ac:dyDescent="0.25"/>
  <cols>
    <col min="2" max="2" width="14" bestFit="1" customWidth="1"/>
    <col min="3" max="3" width="12.140625" customWidth="1"/>
    <col min="4" max="4" width="11.28515625" customWidth="1"/>
    <col min="5" max="5" width="13.42578125" customWidth="1"/>
    <col min="6" max="6" width="11.42578125" customWidth="1"/>
  </cols>
  <sheetData>
    <row r="1" spans="1:21" x14ac:dyDescent="0.25">
      <c r="A1" t="s">
        <v>266</v>
      </c>
      <c r="N1" s="28"/>
    </row>
    <row r="2" spans="1:21" x14ac:dyDescent="0.25">
      <c r="A2" t="s">
        <v>0</v>
      </c>
      <c r="C2" s="12" t="s">
        <v>940</v>
      </c>
    </row>
    <row r="3" spans="1:21" x14ac:dyDescent="0.25">
      <c r="A3" t="s">
        <v>1</v>
      </c>
    </row>
    <row r="5" spans="1:21" ht="15" customHeight="1" x14ac:dyDescent="0.25">
      <c r="A5" s="174" t="s">
        <v>2</v>
      </c>
      <c r="B5" s="174"/>
      <c r="C5" s="172" t="s">
        <v>4</v>
      </c>
      <c r="D5" s="172" t="s">
        <v>928</v>
      </c>
      <c r="E5" s="172" t="s">
        <v>6</v>
      </c>
      <c r="F5" s="179" t="s">
        <v>929</v>
      </c>
      <c r="G5" s="177" t="s">
        <v>80</v>
      </c>
      <c r="H5" s="179" t="s">
        <v>930</v>
      </c>
      <c r="I5" s="177" t="s">
        <v>80</v>
      </c>
      <c r="J5" s="179" t="s">
        <v>931</v>
      </c>
      <c r="K5" s="177" t="s">
        <v>80</v>
      </c>
      <c r="L5" s="179" t="s">
        <v>932</v>
      </c>
      <c r="M5" s="177" t="s">
        <v>80</v>
      </c>
      <c r="N5" s="179" t="s">
        <v>933</v>
      </c>
      <c r="O5" s="177" t="s">
        <v>80</v>
      </c>
      <c r="P5" s="179" t="s">
        <v>934</v>
      </c>
      <c r="Q5" s="177" t="s">
        <v>80</v>
      </c>
      <c r="R5" s="172" t="s">
        <v>935</v>
      </c>
      <c r="S5" s="172" t="s">
        <v>80</v>
      </c>
    </row>
    <row r="6" spans="1:21" ht="49.15" customHeight="1" thickBot="1" x14ac:dyDescent="0.3">
      <c r="A6" s="3" t="s">
        <v>7</v>
      </c>
      <c r="B6" s="4" t="s">
        <v>8</v>
      </c>
      <c r="C6" s="173"/>
      <c r="D6" s="173"/>
      <c r="E6" s="173"/>
      <c r="F6" s="180"/>
      <c r="G6" s="178"/>
      <c r="H6" s="180"/>
      <c r="I6" s="178"/>
      <c r="J6" s="180"/>
      <c r="K6" s="178"/>
      <c r="L6" s="180"/>
      <c r="M6" s="178"/>
      <c r="N6" s="180"/>
      <c r="O6" s="178"/>
      <c r="P6" s="180"/>
      <c r="Q6" s="178"/>
      <c r="R6" s="173"/>
      <c r="S6" s="173"/>
    </row>
    <row r="7" spans="1:21" ht="15.75" thickTop="1" x14ac:dyDescent="0.25">
      <c r="A7" s="6" t="s">
        <v>102</v>
      </c>
      <c r="B7" s="7" t="s">
        <v>103</v>
      </c>
      <c r="C7" s="107">
        <v>501</v>
      </c>
      <c r="D7" s="107">
        <v>678</v>
      </c>
      <c r="E7" s="107">
        <v>1179</v>
      </c>
      <c r="F7" s="108">
        <v>0</v>
      </c>
      <c r="G7" s="15">
        <f>F7/E7</f>
        <v>0</v>
      </c>
      <c r="H7" s="109">
        <v>4</v>
      </c>
      <c r="I7" s="15">
        <f>H7/C7*100</f>
        <v>0.79840319361277434</v>
      </c>
      <c r="J7" s="109">
        <v>1</v>
      </c>
      <c r="K7" s="15">
        <f>J7/D7*100</f>
        <v>0.14749262536873156</v>
      </c>
      <c r="L7" s="109">
        <f>H7+J7</f>
        <v>5</v>
      </c>
      <c r="M7" s="15">
        <f>L7/E7*100</f>
        <v>0.42408821034775229</v>
      </c>
      <c r="N7" s="108">
        <v>3</v>
      </c>
      <c r="O7" s="15">
        <f>N7/E7*100</f>
        <v>0.2544529262086514</v>
      </c>
      <c r="P7" s="108">
        <v>3</v>
      </c>
      <c r="Q7" s="15">
        <f>P7/E7*100</f>
        <v>0.2544529262086514</v>
      </c>
      <c r="R7" s="109">
        <f>F7+H7+J7+N7+P7</f>
        <v>11</v>
      </c>
      <c r="S7" s="15">
        <f>R7/E7*100</f>
        <v>0.93299406276505514</v>
      </c>
      <c r="U7" s="28"/>
    </row>
    <row r="8" spans="1:21" x14ac:dyDescent="0.25">
      <c r="A8" s="6" t="s">
        <v>104</v>
      </c>
      <c r="B8" s="7" t="s">
        <v>105</v>
      </c>
      <c r="C8" s="107">
        <v>953</v>
      </c>
      <c r="D8" s="107">
        <v>709</v>
      </c>
      <c r="E8" s="107">
        <v>1662</v>
      </c>
      <c r="F8" s="108">
        <v>0</v>
      </c>
      <c r="G8" s="15">
        <f t="shared" ref="G8:G71" si="0">F8/E8</f>
        <v>0</v>
      </c>
      <c r="H8" s="109">
        <v>0</v>
      </c>
      <c r="I8" s="15">
        <f t="shared" ref="I8:I71" si="1">H8/C8*100</f>
        <v>0</v>
      </c>
      <c r="J8" s="109">
        <v>13</v>
      </c>
      <c r="K8" s="15">
        <f t="shared" ref="K8:K71" si="2">J8/D8*100</f>
        <v>1.8335684062059237</v>
      </c>
      <c r="L8" s="109">
        <f t="shared" ref="L8:L71" si="3">H8+J8</f>
        <v>13</v>
      </c>
      <c r="M8" s="15">
        <f t="shared" ref="M8:M71" si="4">L8/E8*100</f>
        <v>0.78219013237063784</v>
      </c>
      <c r="N8" s="108">
        <v>4</v>
      </c>
      <c r="O8" s="15">
        <f t="shared" ref="O8:O71" si="5">N8/E8*100</f>
        <v>0.24067388688327318</v>
      </c>
      <c r="P8" s="108">
        <v>1</v>
      </c>
      <c r="Q8" s="15">
        <f t="shared" ref="Q8:Q71" si="6">P8/E8*100</f>
        <v>6.0168471720818295E-2</v>
      </c>
      <c r="R8" s="109">
        <f t="shared" ref="R8:R71" si="7">F8+H8+J8+N8+P8</f>
        <v>18</v>
      </c>
      <c r="S8" s="15">
        <f t="shared" ref="S8:S71" si="8">R8/E8*100</f>
        <v>1.0830324909747291</v>
      </c>
    </row>
    <row r="9" spans="1:21" x14ac:dyDescent="0.25">
      <c r="A9" s="6" t="s">
        <v>106</v>
      </c>
      <c r="B9" s="7" t="s">
        <v>107</v>
      </c>
      <c r="C9" s="107">
        <v>821</v>
      </c>
      <c r="D9" s="107">
        <v>886</v>
      </c>
      <c r="E9" s="107">
        <v>1707</v>
      </c>
      <c r="F9" s="108">
        <v>0</v>
      </c>
      <c r="G9" s="15">
        <f t="shared" si="0"/>
        <v>0</v>
      </c>
      <c r="H9" s="109">
        <v>13</v>
      </c>
      <c r="I9" s="15">
        <f t="shared" si="1"/>
        <v>1.5834348355663823</v>
      </c>
      <c r="J9" s="109">
        <v>11</v>
      </c>
      <c r="K9" s="15">
        <f t="shared" si="2"/>
        <v>1.2415349887133182</v>
      </c>
      <c r="L9" s="109">
        <f t="shared" si="3"/>
        <v>24</v>
      </c>
      <c r="M9" s="15">
        <f t="shared" si="4"/>
        <v>1.4059753954305798</v>
      </c>
      <c r="N9" s="108">
        <v>3</v>
      </c>
      <c r="O9" s="15">
        <f t="shared" si="5"/>
        <v>0.17574692442882248</v>
      </c>
      <c r="P9" s="108">
        <v>0</v>
      </c>
      <c r="Q9" s="15">
        <f t="shared" si="6"/>
        <v>0</v>
      </c>
      <c r="R9" s="109">
        <f t="shared" si="7"/>
        <v>27</v>
      </c>
      <c r="S9" s="15">
        <f t="shared" si="8"/>
        <v>1.5817223198594026</v>
      </c>
    </row>
    <row r="10" spans="1:21" x14ac:dyDescent="0.25">
      <c r="A10" s="6" t="s">
        <v>108</v>
      </c>
      <c r="B10" s="7" t="s">
        <v>109</v>
      </c>
      <c r="C10" s="107">
        <v>465</v>
      </c>
      <c r="D10" s="107">
        <v>486</v>
      </c>
      <c r="E10" s="107">
        <v>951</v>
      </c>
      <c r="F10" s="108">
        <v>0</v>
      </c>
      <c r="G10" s="15">
        <f t="shared" si="0"/>
        <v>0</v>
      </c>
      <c r="H10" s="109">
        <v>4</v>
      </c>
      <c r="I10" s="15">
        <f t="shared" si="1"/>
        <v>0.86021505376344087</v>
      </c>
      <c r="J10" s="109">
        <v>8</v>
      </c>
      <c r="K10" s="15">
        <f t="shared" si="2"/>
        <v>1.6460905349794239</v>
      </c>
      <c r="L10" s="109">
        <f t="shared" si="3"/>
        <v>12</v>
      </c>
      <c r="M10" s="15">
        <f t="shared" si="4"/>
        <v>1.2618296529968454</v>
      </c>
      <c r="N10" s="108">
        <v>3</v>
      </c>
      <c r="O10" s="15">
        <f t="shared" si="5"/>
        <v>0.31545741324921134</v>
      </c>
      <c r="P10" s="108">
        <v>2</v>
      </c>
      <c r="Q10" s="15">
        <f t="shared" si="6"/>
        <v>0.2103049421661409</v>
      </c>
      <c r="R10" s="109">
        <f t="shared" si="7"/>
        <v>17</v>
      </c>
      <c r="S10" s="15">
        <f t="shared" si="8"/>
        <v>1.7875920084121977</v>
      </c>
    </row>
    <row r="11" spans="1:21" x14ac:dyDescent="0.25">
      <c r="A11" s="6" t="s">
        <v>110</v>
      </c>
      <c r="B11" s="7" t="s">
        <v>111</v>
      </c>
      <c r="C11" s="107">
        <v>731</v>
      </c>
      <c r="D11" s="107">
        <v>1063</v>
      </c>
      <c r="E11" s="107">
        <v>1794</v>
      </c>
      <c r="F11" s="108">
        <v>1</v>
      </c>
      <c r="G11" s="15">
        <f t="shared" si="0"/>
        <v>5.5741360089186175E-4</v>
      </c>
      <c r="H11" s="109">
        <v>13</v>
      </c>
      <c r="I11" s="15">
        <f t="shared" si="1"/>
        <v>1.7783857729138166</v>
      </c>
      <c r="J11" s="109">
        <v>10</v>
      </c>
      <c r="K11" s="15">
        <f t="shared" si="2"/>
        <v>0.94073377234242705</v>
      </c>
      <c r="L11" s="109">
        <f t="shared" si="3"/>
        <v>23</v>
      </c>
      <c r="M11" s="15">
        <f t="shared" si="4"/>
        <v>1.2820512820512819</v>
      </c>
      <c r="N11" s="108">
        <v>5</v>
      </c>
      <c r="O11" s="15">
        <f t="shared" si="5"/>
        <v>0.27870680044593088</v>
      </c>
      <c r="P11" s="108">
        <v>4</v>
      </c>
      <c r="Q11" s="15">
        <f t="shared" si="6"/>
        <v>0.2229654403567447</v>
      </c>
      <c r="R11" s="109">
        <f t="shared" si="7"/>
        <v>33</v>
      </c>
      <c r="S11" s="15">
        <f t="shared" si="8"/>
        <v>1.8394648829431439</v>
      </c>
    </row>
    <row r="12" spans="1:21" x14ac:dyDescent="0.25">
      <c r="A12" s="6" t="s">
        <v>112</v>
      </c>
      <c r="B12" s="7" t="s">
        <v>113</v>
      </c>
      <c r="C12" s="107">
        <v>746</v>
      </c>
      <c r="D12" s="107">
        <v>737</v>
      </c>
      <c r="E12" s="107">
        <v>1483</v>
      </c>
      <c r="F12" s="108">
        <v>1</v>
      </c>
      <c r="G12" s="15">
        <f t="shared" si="0"/>
        <v>6.7430883344571813E-4</v>
      </c>
      <c r="H12" s="109">
        <v>11</v>
      </c>
      <c r="I12" s="15">
        <f t="shared" si="1"/>
        <v>1.4745308310991956</v>
      </c>
      <c r="J12" s="109">
        <v>14</v>
      </c>
      <c r="K12" s="15">
        <f t="shared" si="2"/>
        <v>1.8995929443690638</v>
      </c>
      <c r="L12" s="109">
        <f t="shared" si="3"/>
        <v>25</v>
      </c>
      <c r="M12" s="15">
        <f t="shared" si="4"/>
        <v>1.6857720836142953</v>
      </c>
      <c r="N12" s="108">
        <v>6</v>
      </c>
      <c r="O12" s="15">
        <f t="shared" si="5"/>
        <v>0.40458530006743088</v>
      </c>
      <c r="P12" s="108">
        <v>0</v>
      </c>
      <c r="Q12" s="15">
        <f t="shared" si="6"/>
        <v>0</v>
      </c>
      <c r="R12" s="109">
        <f t="shared" si="7"/>
        <v>32</v>
      </c>
      <c r="S12" s="15">
        <f t="shared" si="8"/>
        <v>2.157788267026298</v>
      </c>
    </row>
    <row r="13" spans="1:21" x14ac:dyDescent="0.25">
      <c r="A13" s="6" t="s">
        <v>114</v>
      </c>
      <c r="B13" s="7" t="s">
        <v>115</v>
      </c>
      <c r="C13" s="107">
        <v>732</v>
      </c>
      <c r="D13" s="107">
        <v>567</v>
      </c>
      <c r="E13" s="107">
        <v>1299</v>
      </c>
      <c r="F13" s="108">
        <v>0</v>
      </c>
      <c r="G13" s="15">
        <f t="shared" si="0"/>
        <v>0</v>
      </c>
      <c r="H13" s="109">
        <v>10</v>
      </c>
      <c r="I13" s="15">
        <f t="shared" si="1"/>
        <v>1.3661202185792349</v>
      </c>
      <c r="J13" s="109">
        <v>6</v>
      </c>
      <c r="K13" s="15">
        <f t="shared" si="2"/>
        <v>1.0582010582010581</v>
      </c>
      <c r="L13" s="109">
        <f t="shared" si="3"/>
        <v>16</v>
      </c>
      <c r="M13" s="15">
        <f t="shared" si="4"/>
        <v>1.2317167051578137</v>
      </c>
      <c r="N13" s="108">
        <v>2</v>
      </c>
      <c r="O13" s="15">
        <f t="shared" si="5"/>
        <v>0.15396458814472672</v>
      </c>
      <c r="P13" s="108">
        <v>2</v>
      </c>
      <c r="Q13" s="15">
        <f t="shared" si="6"/>
        <v>0.15396458814472672</v>
      </c>
      <c r="R13" s="109">
        <f t="shared" si="7"/>
        <v>20</v>
      </c>
      <c r="S13" s="15">
        <f t="shared" si="8"/>
        <v>1.5396458814472671</v>
      </c>
    </row>
    <row r="14" spans="1:21" x14ac:dyDescent="0.25">
      <c r="A14" s="6" t="s">
        <v>116</v>
      </c>
      <c r="B14" s="7" t="s">
        <v>117</v>
      </c>
      <c r="C14" s="107">
        <v>967</v>
      </c>
      <c r="D14" s="107">
        <v>496</v>
      </c>
      <c r="E14" s="107">
        <v>1463</v>
      </c>
      <c r="F14" s="108">
        <v>0</v>
      </c>
      <c r="G14" s="15">
        <f t="shared" si="0"/>
        <v>0</v>
      </c>
      <c r="H14" s="109">
        <v>20</v>
      </c>
      <c r="I14" s="15">
        <f t="shared" si="1"/>
        <v>2.0682523267838677</v>
      </c>
      <c r="J14" s="109">
        <v>5</v>
      </c>
      <c r="K14" s="15">
        <f t="shared" si="2"/>
        <v>1.0080645161290323</v>
      </c>
      <c r="L14" s="109">
        <f t="shared" si="3"/>
        <v>25</v>
      </c>
      <c r="M14" s="15">
        <f t="shared" si="4"/>
        <v>1.7088174982911826</v>
      </c>
      <c r="N14" s="108">
        <v>5</v>
      </c>
      <c r="O14" s="15">
        <f t="shared" si="5"/>
        <v>0.34176349965823649</v>
      </c>
      <c r="P14" s="108">
        <v>2</v>
      </c>
      <c r="Q14" s="15">
        <f t="shared" si="6"/>
        <v>0.13670539986329461</v>
      </c>
      <c r="R14" s="109">
        <f t="shared" si="7"/>
        <v>32</v>
      </c>
      <c r="S14" s="15">
        <f t="shared" si="8"/>
        <v>2.1872863978127137</v>
      </c>
    </row>
    <row r="15" spans="1:21" x14ac:dyDescent="0.25">
      <c r="A15" s="6" t="s">
        <v>118</v>
      </c>
      <c r="B15" s="7" t="s">
        <v>119</v>
      </c>
      <c r="C15" s="107">
        <v>801</v>
      </c>
      <c r="D15" s="107">
        <v>639</v>
      </c>
      <c r="E15" s="107">
        <v>1440</v>
      </c>
      <c r="F15" s="108">
        <v>0</v>
      </c>
      <c r="G15" s="15">
        <f t="shared" si="0"/>
        <v>0</v>
      </c>
      <c r="H15" s="109">
        <v>6</v>
      </c>
      <c r="I15" s="15">
        <f t="shared" si="1"/>
        <v>0.74906367041198507</v>
      </c>
      <c r="J15" s="109">
        <v>9</v>
      </c>
      <c r="K15" s="15">
        <f t="shared" si="2"/>
        <v>1.4084507042253522</v>
      </c>
      <c r="L15" s="109">
        <f t="shared" si="3"/>
        <v>15</v>
      </c>
      <c r="M15" s="15">
        <f t="shared" si="4"/>
        <v>1.0416666666666665</v>
      </c>
      <c r="N15" s="108">
        <v>3</v>
      </c>
      <c r="O15" s="15">
        <f t="shared" si="5"/>
        <v>0.20833333333333334</v>
      </c>
      <c r="P15" s="108">
        <v>3</v>
      </c>
      <c r="Q15" s="15">
        <f t="shared" si="6"/>
        <v>0.20833333333333334</v>
      </c>
      <c r="R15" s="109">
        <f t="shared" si="7"/>
        <v>21</v>
      </c>
      <c r="S15" s="15">
        <f t="shared" si="8"/>
        <v>1.4583333333333333</v>
      </c>
    </row>
    <row r="16" spans="1:21" x14ac:dyDescent="0.25">
      <c r="A16" s="6" t="s">
        <v>120</v>
      </c>
      <c r="B16" s="7" t="s">
        <v>121</v>
      </c>
      <c r="C16" s="107">
        <v>794</v>
      </c>
      <c r="D16" s="107">
        <v>561</v>
      </c>
      <c r="E16" s="107">
        <v>1355</v>
      </c>
      <c r="F16" s="108">
        <v>1</v>
      </c>
      <c r="G16" s="15">
        <f t="shared" si="0"/>
        <v>7.3800738007380072E-4</v>
      </c>
      <c r="H16" s="109">
        <v>19</v>
      </c>
      <c r="I16" s="15">
        <f t="shared" si="1"/>
        <v>2.3929471032745591</v>
      </c>
      <c r="J16" s="109">
        <v>11</v>
      </c>
      <c r="K16" s="15">
        <f t="shared" si="2"/>
        <v>1.9607843137254901</v>
      </c>
      <c r="L16" s="109">
        <f t="shared" si="3"/>
        <v>30</v>
      </c>
      <c r="M16" s="15">
        <f t="shared" si="4"/>
        <v>2.214022140221402</v>
      </c>
      <c r="N16" s="108">
        <v>2</v>
      </c>
      <c r="O16" s="15">
        <f t="shared" si="5"/>
        <v>0.14760147601476015</v>
      </c>
      <c r="P16" s="108">
        <v>3</v>
      </c>
      <c r="Q16" s="15">
        <f t="shared" si="6"/>
        <v>0.22140221402214022</v>
      </c>
      <c r="R16" s="109">
        <f t="shared" si="7"/>
        <v>36</v>
      </c>
      <c r="S16" s="15">
        <f t="shared" si="8"/>
        <v>2.6568265682656826</v>
      </c>
    </row>
    <row r="17" spans="1:19" x14ac:dyDescent="0.25">
      <c r="A17" s="6" t="s">
        <v>122</v>
      </c>
      <c r="B17" s="7" t="s">
        <v>123</v>
      </c>
      <c r="C17" s="107">
        <v>459</v>
      </c>
      <c r="D17" s="107">
        <v>579</v>
      </c>
      <c r="E17" s="107">
        <v>1038</v>
      </c>
      <c r="F17" s="108">
        <v>0</v>
      </c>
      <c r="G17" s="15">
        <f t="shared" si="0"/>
        <v>0</v>
      </c>
      <c r="H17" s="109">
        <v>5</v>
      </c>
      <c r="I17" s="15">
        <f t="shared" si="1"/>
        <v>1.0893246187363834</v>
      </c>
      <c r="J17" s="109">
        <v>5</v>
      </c>
      <c r="K17" s="15">
        <f t="shared" si="2"/>
        <v>0.86355785837651122</v>
      </c>
      <c r="L17" s="109">
        <f t="shared" si="3"/>
        <v>10</v>
      </c>
      <c r="M17" s="15">
        <f t="shared" si="4"/>
        <v>0.96339113680154131</v>
      </c>
      <c r="N17" s="108">
        <v>2</v>
      </c>
      <c r="O17" s="15">
        <f t="shared" si="5"/>
        <v>0.19267822736030829</v>
      </c>
      <c r="P17" s="108">
        <v>1</v>
      </c>
      <c r="Q17" s="15">
        <f t="shared" si="6"/>
        <v>9.6339113680154145E-2</v>
      </c>
      <c r="R17" s="109">
        <f t="shared" si="7"/>
        <v>13</v>
      </c>
      <c r="S17" s="15">
        <f t="shared" si="8"/>
        <v>1.2524084778420037</v>
      </c>
    </row>
    <row r="18" spans="1:19" x14ac:dyDescent="0.25">
      <c r="A18" s="6" t="s">
        <v>124</v>
      </c>
      <c r="B18" s="7" t="s">
        <v>125</v>
      </c>
      <c r="C18" s="107">
        <v>627</v>
      </c>
      <c r="D18" s="107">
        <v>644</v>
      </c>
      <c r="E18" s="107">
        <v>1271</v>
      </c>
      <c r="F18" s="108">
        <v>0</v>
      </c>
      <c r="G18" s="15">
        <f t="shared" si="0"/>
        <v>0</v>
      </c>
      <c r="H18" s="109">
        <v>11</v>
      </c>
      <c r="I18" s="15">
        <f t="shared" si="1"/>
        <v>1.7543859649122806</v>
      </c>
      <c r="J18" s="109">
        <v>3</v>
      </c>
      <c r="K18" s="15">
        <f t="shared" si="2"/>
        <v>0.46583850931677018</v>
      </c>
      <c r="L18" s="109">
        <f t="shared" si="3"/>
        <v>14</v>
      </c>
      <c r="M18" s="15">
        <f t="shared" si="4"/>
        <v>1.1014948859166012</v>
      </c>
      <c r="N18" s="108">
        <v>2</v>
      </c>
      <c r="O18" s="15">
        <f t="shared" si="5"/>
        <v>0.15735641227380015</v>
      </c>
      <c r="P18" s="108">
        <v>4</v>
      </c>
      <c r="Q18" s="15">
        <f t="shared" si="6"/>
        <v>0.3147128245476003</v>
      </c>
      <c r="R18" s="109">
        <f t="shared" si="7"/>
        <v>20</v>
      </c>
      <c r="S18" s="15">
        <f t="shared" si="8"/>
        <v>1.5735641227380015</v>
      </c>
    </row>
    <row r="19" spans="1:19" x14ac:dyDescent="0.25">
      <c r="A19" s="6" t="s">
        <v>126</v>
      </c>
      <c r="B19" s="7" t="s">
        <v>127</v>
      </c>
      <c r="C19" s="107">
        <v>338</v>
      </c>
      <c r="D19" s="107">
        <v>550</v>
      </c>
      <c r="E19" s="107">
        <v>888</v>
      </c>
      <c r="F19" s="108">
        <v>1</v>
      </c>
      <c r="G19" s="15">
        <f t="shared" si="0"/>
        <v>1.1261261261261261E-3</v>
      </c>
      <c r="H19" s="109">
        <v>4</v>
      </c>
      <c r="I19" s="15">
        <f t="shared" si="1"/>
        <v>1.1834319526627219</v>
      </c>
      <c r="J19" s="109">
        <v>10</v>
      </c>
      <c r="K19" s="15">
        <f t="shared" si="2"/>
        <v>1.8181818181818181</v>
      </c>
      <c r="L19" s="109">
        <f t="shared" si="3"/>
        <v>14</v>
      </c>
      <c r="M19" s="15">
        <f t="shared" si="4"/>
        <v>1.5765765765765765</v>
      </c>
      <c r="N19" s="108">
        <v>1</v>
      </c>
      <c r="O19" s="15">
        <f t="shared" si="5"/>
        <v>0.11261261261261261</v>
      </c>
      <c r="P19" s="108">
        <v>1</v>
      </c>
      <c r="Q19" s="15">
        <f t="shared" si="6"/>
        <v>0.11261261261261261</v>
      </c>
      <c r="R19" s="109">
        <f t="shared" si="7"/>
        <v>17</v>
      </c>
      <c r="S19" s="15">
        <f t="shared" si="8"/>
        <v>1.9144144144144142</v>
      </c>
    </row>
    <row r="20" spans="1:19" x14ac:dyDescent="0.25">
      <c r="A20" s="6" t="s">
        <v>128</v>
      </c>
      <c r="B20" s="7" t="s">
        <v>129</v>
      </c>
      <c r="C20" s="107">
        <v>456</v>
      </c>
      <c r="D20" s="107">
        <v>484</v>
      </c>
      <c r="E20" s="107">
        <v>940</v>
      </c>
      <c r="F20" s="108">
        <v>0</v>
      </c>
      <c r="G20" s="15">
        <f t="shared" si="0"/>
        <v>0</v>
      </c>
      <c r="H20" s="109">
        <v>7</v>
      </c>
      <c r="I20" s="15">
        <f t="shared" si="1"/>
        <v>1.5350877192982455</v>
      </c>
      <c r="J20" s="109">
        <v>8</v>
      </c>
      <c r="K20" s="15">
        <f t="shared" si="2"/>
        <v>1.6528925619834711</v>
      </c>
      <c r="L20" s="109">
        <f t="shared" si="3"/>
        <v>15</v>
      </c>
      <c r="M20" s="15">
        <f t="shared" si="4"/>
        <v>1.5957446808510638</v>
      </c>
      <c r="N20" s="108">
        <v>2</v>
      </c>
      <c r="O20" s="15">
        <f t="shared" si="5"/>
        <v>0.21276595744680851</v>
      </c>
      <c r="P20" s="108">
        <v>0</v>
      </c>
      <c r="Q20" s="15">
        <f t="shared" si="6"/>
        <v>0</v>
      </c>
      <c r="R20" s="109">
        <f t="shared" si="7"/>
        <v>17</v>
      </c>
      <c r="S20" s="15">
        <f t="shared" si="8"/>
        <v>1.8085106382978722</v>
      </c>
    </row>
    <row r="21" spans="1:19" x14ac:dyDescent="0.25">
      <c r="A21" s="6" t="s">
        <v>130</v>
      </c>
      <c r="B21" s="7" t="s">
        <v>131</v>
      </c>
      <c r="C21" s="107">
        <v>318</v>
      </c>
      <c r="D21" s="107">
        <v>482</v>
      </c>
      <c r="E21" s="107">
        <v>800</v>
      </c>
      <c r="F21" s="108">
        <v>1</v>
      </c>
      <c r="G21" s="15">
        <f t="shared" si="0"/>
        <v>1.25E-3</v>
      </c>
      <c r="H21" s="109">
        <v>3</v>
      </c>
      <c r="I21" s="15">
        <f t="shared" si="1"/>
        <v>0.94339622641509435</v>
      </c>
      <c r="J21" s="109">
        <v>4</v>
      </c>
      <c r="K21" s="15">
        <f t="shared" si="2"/>
        <v>0.82987551867219922</v>
      </c>
      <c r="L21" s="109">
        <f t="shared" si="3"/>
        <v>7</v>
      </c>
      <c r="M21" s="15">
        <f t="shared" si="4"/>
        <v>0.87500000000000011</v>
      </c>
      <c r="N21" s="108">
        <v>0</v>
      </c>
      <c r="O21" s="15">
        <f t="shared" si="5"/>
        <v>0</v>
      </c>
      <c r="P21" s="108">
        <v>1</v>
      </c>
      <c r="Q21" s="15">
        <f t="shared" si="6"/>
        <v>0.125</v>
      </c>
      <c r="R21" s="109">
        <f t="shared" si="7"/>
        <v>9</v>
      </c>
      <c r="S21" s="15">
        <f t="shared" si="8"/>
        <v>1.125</v>
      </c>
    </row>
    <row r="22" spans="1:19" x14ac:dyDescent="0.25">
      <c r="A22" s="6" t="s">
        <v>132</v>
      </c>
      <c r="B22" s="7" t="s">
        <v>133</v>
      </c>
      <c r="C22" s="107">
        <v>472</v>
      </c>
      <c r="D22" s="107">
        <v>503</v>
      </c>
      <c r="E22" s="107">
        <v>975</v>
      </c>
      <c r="F22" s="108">
        <v>0</v>
      </c>
      <c r="G22" s="15">
        <f t="shared" si="0"/>
        <v>0</v>
      </c>
      <c r="H22" s="109">
        <v>4</v>
      </c>
      <c r="I22" s="15">
        <f t="shared" si="1"/>
        <v>0.84745762711864403</v>
      </c>
      <c r="J22" s="109">
        <v>7</v>
      </c>
      <c r="K22" s="15">
        <f t="shared" si="2"/>
        <v>1.3916500994035785</v>
      </c>
      <c r="L22" s="109">
        <f t="shared" si="3"/>
        <v>11</v>
      </c>
      <c r="M22" s="15">
        <f t="shared" si="4"/>
        <v>1.1282051282051282</v>
      </c>
      <c r="N22" s="108">
        <v>4</v>
      </c>
      <c r="O22" s="15">
        <f t="shared" si="5"/>
        <v>0.41025641025641024</v>
      </c>
      <c r="P22" s="108">
        <v>1</v>
      </c>
      <c r="Q22" s="15">
        <f t="shared" si="6"/>
        <v>0.10256410256410256</v>
      </c>
      <c r="R22" s="109">
        <f t="shared" si="7"/>
        <v>16</v>
      </c>
      <c r="S22" s="15">
        <f t="shared" si="8"/>
        <v>1.641025641025641</v>
      </c>
    </row>
    <row r="23" spans="1:19" x14ac:dyDescent="0.25">
      <c r="A23" s="6" t="s">
        <v>134</v>
      </c>
      <c r="B23" s="7" t="s">
        <v>135</v>
      </c>
      <c r="C23" s="107">
        <v>657</v>
      </c>
      <c r="D23" s="107">
        <v>645</v>
      </c>
      <c r="E23" s="107">
        <v>1302</v>
      </c>
      <c r="F23" s="108">
        <v>0</v>
      </c>
      <c r="G23" s="15">
        <f t="shared" si="0"/>
        <v>0</v>
      </c>
      <c r="H23" s="109">
        <v>5</v>
      </c>
      <c r="I23" s="15">
        <f t="shared" si="1"/>
        <v>0.76103500761035003</v>
      </c>
      <c r="J23" s="109">
        <v>6</v>
      </c>
      <c r="K23" s="15">
        <f t="shared" si="2"/>
        <v>0.93023255813953487</v>
      </c>
      <c r="L23" s="109">
        <f t="shared" si="3"/>
        <v>11</v>
      </c>
      <c r="M23" s="15">
        <f t="shared" si="4"/>
        <v>0.84485407066052232</v>
      </c>
      <c r="N23" s="108">
        <v>0</v>
      </c>
      <c r="O23" s="15">
        <f t="shared" si="5"/>
        <v>0</v>
      </c>
      <c r="P23" s="108">
        <v>3</v>
      </c>
      <c r="Q23" s="15">
        <f t="shared" si="6"/>
        <v>0.2304147465437788</v>
      </c>
      <c r="R23" s="109">
        <f t="shared" si="7"/>
        <v>14</v>
      </c>
      <c r="S23" s="15">
        <f t="shared" si="8"/>
        <v>1.0752688172043012</v>
      </c>
    </row>
    <row r="24" spans="1:19" x14ac:dyDescent="0.25">
      <c r="A24" s="6" t="s">
        <v>136</v>
      </c>
      <c r="B24" s="7" t="s">
        <v>137</v>
      </c>
      <c r="C24" s="107">
        <v>390</v>
      </c>
      <c r="D24" s="107">
        <v>345</v>
      </c>
      <c r="E24" s="107">
        <v>735</v>
      </c>
      <c r="F24" s="108">
        <v>0</v>
      </c>
      <c r="G24" s="15">
        <f t="shared" si="0"/>
        <v>0</v>
      </c>
      <c r="H24" s="109">
        <v>1</v>
      </c>
      <c r="I24" s="15">
        <f t="shared" si="1"/>
        <v>0.25641025641025639</v>
      </c>
      <c r="J24" s="109">
        <v>7</v>
      </c>
      <c r="K24" s="15">
        <f t="shared" si="2"/>
        <v>2.0289855072463765</v>
      </c>
      <c r="L24" s="109">
        <f t="shared" si="3"/>
        <v>8</v>
      </c>
      <c r="M24" s="15">
        <f t="shared" si="4"/>
        <v>1.0884353741496597</v>
      </c>
      <c r="N24" s="108">
        <v>8</v>
      </c>
      <c r="O24" s="15">
        <f t="shared" si="5"/>
        <v>1.0884353741496597</v>
      </c>
      <c r="P24" s="108">
        <v>1</v>
      </c>
      <c r="Q24" s="15">
        <f t="shared" si="6"/>
        <v>0.13605442176870747</v>
      </c>
      <c r="R24" s="109">
        <f t="shared" si="7"/>
        <v>17</v>
      </c>
      <c r="S24" s="15">
        <f t="shared" si="8"/>
        <v>2.3129251700680271</v>
      </c>
    </row>
    <row r="25" spans="1:19" x14ac:dyDescent="0.25">
      <c r="A25" s="6" t="s">
        <v>138</v>
      </c>
      <c r="B25" s="7" t="s">
        <v>139</v>
      </c>
      <c r="C25" s="107">
        <v>898</v>
      </c>
      <c r="D25" s="107">
        <v>753</v>
      </c>
      <c r="E25" s="107">
        <v>1651</v>
      </c>
      <c r="F25" s="108">
        <v>0</v>
      </c>
      <c r="G25" s="15">
        <f t="shared" si="0"/>
        <v>0</v>
      </c>
      <c r="H25" s="109">
        <v>7</v>
      </c>
      <c r="I25" s="15">
        <f t="shared" si="1"/>
        <v>0.77951002227171495</v>
      </c>
      <c r="J25" s="109">
        <v>12</v>
      </c>
      <c r="K25" s="15">
        <f t="shared" si="2"/>
        <v>1.593625498007968</v>
      </c>
      <c r="L25" s="109">
        <f t="shared" si="3"/>
        <v>19</v>
      </c>
      <c r="M25" s="15">
        <f t="shared" si="4"/>
        <v>1.1508176862507571</v>
      </c>
      <c r="N25" s="108">
        <v>3</v>
      </c>
      <c r="O25" s="15">
        <f t="shared" si="5"/>
        <v>0.18170805572380377</v>
      </c>
      <c r="P25" s="108">
        <v>3</v>
      </c>
      <c r="Q25" s="15">
        <f t="shared" si="6"/>
        <v>0.18170805572380377</v>
      </c>
      <c r="R25" s="109">
        <f t="shared" si="7"/>
        <v>25</v>
      </c>
      <c r="S25" s="15">
        <f t="shared" si="8"/>
        <v>1.5142337976983646</v>
      </c>
    </row>
    <row r="26" spans="1:19" x14ac:dyDescent="0.25">
      <c r="A26" s="6" t="s">
        <v>140</v>
      </c>
      <c r="B26" s="7" t="s">
        <v>141</v>
      </c>
      <c r="C26" s="107">
        <v>548</v>
      </c>
      <c r="D26" s="107">
        <v>407</v>
      </c>
      <c r="E26" s="107">
        <v>955</v>
      </c>
      <c r="F26" s="108">
        <v>0</v>
      </c>
      <c r="G26" s="15">
        <f t="shared" si="0"/>
        <v>0</v>
      </c>
      <c r="H26" s="109">
        <v>16</v>
      </c>
      <c r="I26" s="15">
        <f t="shared" si="1"/>
        <v>2.9197080291970803</v>
      </c>
      <c r="J26" s="109">
        <v>6</v>
      </c>
      <c r="K26" s="15">
        <f t="shared" si="2"/>
        <v>1.4742014742014742</v>
      </c>
      <c r="L26" s="109">
        <f t="shared" si="3"/>
        <v>22</v>
      </c>
      <c r="M26" s="15">
        <f t="shared" si="4"/>
        <v>2.3036649214659684</v>
      </c>
      <c r="N26" s="108">
        <v>2</v>
      </c>
      <c r="O26" s="15">
        <f t="shared" si="5"/>
        <v>0.20942408376963353</v>
      </c>
      <c r="P26" s="108">
        <v>0</v>
      </c>
      <c r="Q26" s="15">
        <f t="shared" si="6"/>
        <v>0</v>
      </c>
      <c r="R26" s="109">
        <f t="shared" si="7"/>
        <v>24</v>
      </c>
      <c r="S26" s="15">
        <f t="shared" si="8"/>
        <v>2.5130890052356021</v>
      </c>
    </row>
    <row r="27" spans="1:19" x14ac:dyDescent="0.25">
      <c r="A27" s="6" t="s">
        <v>142</v>
      </c>
      <c r="B27" s="7" t="s">
        <v>143</v>
      </c>
      <c r="C27" s="107">
        <v>563</v>
      </c>
      <c r="D27" s="107">
        <v>921</v>
      </c>
      <c r="E27" s="107">
        <v>1484</v>
      </c>
      <c r="F27" s="108">
        <v>0</v>
      </c>
      <c r="G27" s="15">
        <f t="shared" si="0"/>
        <v>0</v>
      </c>
      <c r="H27" s="109">
        <v>1</v>
      </c>
      <c r="I27" s="15">
        <f t="shared" si="1"/>
        <v>0.17761989342806395</v>
      </c>
      <c r="J27" s="109">
        <v>6</v>
      </c>
      <c r="K27" s="15">
        <f t="shared" si="2"/>
        <v>0.65146579804560267</v>
      </c>
      <c r="L27" s="109">
        <f t="shared" si="3"/>
        <v>7</v>
      </c>
      <c r="M27" s="15">
        <f t="shared" si="4"/>
        <v>0.47169811320754718</v>
      </c>
      <c r="N27" s="108">
        <v>5</v>
      </c>
      <c r="O27" s="15">
        <f t="shared" si="5"/>
        <v>0.33692722371967659</v>
      </c>
      <c r="P27" s="108">
        <v>0</v>
      </c>
      <c r="Q27" s="15">
        <f t="shared" si="6"/>
        <v>0</v>
      </c>
      <c r="R27" s="109">
        <f t="shared" si="7"/>
        <v>12</v>
      </c>
      <c r="S27" s="15">
        <f t="shared" si="8"/>
        <v>0.80862533692722371</v>
      </c>
    </row>
    <row r="28" spans="1:19" x14ac:dyDescent="0.25">
      <c r="A28" s="6" t="s">
        <v>144</v>
      </c>
      <c r="B28" s="7" t="s">
        <v>145</v>
      </c>
      <c r="C28" s="107">
        <v>841</v>
      </c>
      <c r="D28" s="107">
        <v>1810</v>
      </c>
      <c r="E28" s="107">
        <v>2651</v>
      </c>
      <c r="F28" s="108">
        <v>1</v>
      </c>
      <c r="G28" s="15">
        <f t="shared" si="0"/>
        <v>3.7721614485099962E-4</v>
      </c>
      <c r="H28" s="109">
        <v>6</v>
      </c>
      <c r="I28" s="15">
        <f t="shared" si="1"/>
        <v>0.71343638525564801</v>
      </c>
      <c r="J28" s="109">
        <v>11</v>
      </c>
      <c r="K28" s="15">
        <f t="shared" si="2"/>
        <v>0.60773480662983426</v>
      </c>
      <c r="L28" s="109">
        <f t="shared" si="3"/>
        <v>17</v>
      </c>
      <c r="M28" s="15">
        <f t="shared" si="4"/>
        <v>0.6412674462466994</v>
      </c>
      <c r="N28" s="108">
        <v>3</v>
      </c>
      <c r="O28" s="15">
        <f t="shared" si="5"/>
        <v>0.1131648434552999</v>
      </c>
      <c r="P28" s="108">
        <v>7</v>
      </c>
      <c r="Q28" s="15">
        <f t="shared" si="6"/>
        <v>0.26405130139569971</v>
      </c>
      <c r="R28" s="109">
        <f t="shared" si="7"/>
        <v>28</v>
      </c>
      <c r="S28" s="15">
        <f t="shared" si="8"/>
        <v>1.0562052055827988</v>
      </c>
    </row>
    <row r="29" spans="1:19" x14ac:dyDescent="0.25">
      <c r="A29" s="6" t="s">
        <v>146</v>
      </c>
      <c r="B29" s="7" t="s">
        <v>147</v>
      </c>
      <c r="C29" s="107">
        <v>991</v>
      </c>
      <c r="D29" s="107">
        <v>1206</v>
      </c>
      <c r="E29" s="107">
        <v>2197</v>
      </c>
      <c r="F29" s="108">
        <v>1</v>
      </c>
      <c r="G29" s="15">
        <f t="shared" si="0"/>
        <v>4.5516613563950843E-4</v>
      </c>
      <c r="H29" s="109">
        <v>5</v>
      </c>
      <c r="I29" s="15">
        <f t="shared" si="1"/>
        <v>0.50454086781029261</v>
      </c>
      <c r="J29" s="109">
        <v>9</v>
      </c>
      <c r="K29" s="15">
        <f t="shared" si="2"/>
        <v>0.74626865671641784</v>
      </c>
      <c r="L29" s="109">
        <f t="shared" si="3"/>
        <v>14</v>
      </c>
      <c r="M29" s="15">
        <f t="shared" si="4"/>
        <v>0.63723258989531173</v>
      </c>
      <c r="N29" s="108">
        <v>5</v>
      </c>
      <c r="O29" s="15">
        <f t="shared" si="5"/>
        <v>0.22758306781975418</v>
      </c>
      <c r="P29" s="108">
        <v>4</v>
      </c>
      <c r="Q29" s="15">
        <f t="shared" si="6"/>
        <v>0.18206645425580337</v>
      </c>
      <c r="R29" s="109">
        <f t="shared" si="7"/>
        <v>24</v>
      </c>
      <c r="S29" s="15">
        <f t="shared" si="8"/>
        <v>1.0923987255348202</v>
      </c>
    </row>
    <row r="30" spans="1:19" x14ac:dyDescent="0.25">
      <c r="A30" s="6" t="s">
        <v>148</v>
      </c>
      <c r="B30" s="7" t="s">
        <v>149</v>
      </c>
      <c r="C30" s="107">
        <v>812</v>
      </c>
      <c r="D30" s="107">
        <v>813</v>
      </c>
      <c r="E30" s="107">
        <v>1625</v>
      </c>
      <c r="F30" s="108">
        <v>0</v>
      </c>
      <c r="G30" s="15">
        <f t="shared" si="0"/>
        <v>0</v>
      </c>
      <c r="H30" s="109">
        <v>10</v>
      </c>
      <c r="I30" s="15">
        <f t="shared" si="1"/>
        <v>1.2315270935960592</v>
      </c>
      <c r="J30" s="109">
        <v>13</v>
      </c>
      <c r="K30" s="15">
        <f t="shared" si="2"/>
        <v>1.5990159901599015</v>
      </c>
      <c r="L30" s="109">
        <f t="shared" si="3"/>
        <v>23</v>
      </c>
      <c r="M30" s="15">
        <f t="shared" si="4"/>
        <v>1.4153846153846155</v>
      </c>
      <c r="N30" s="108">
        <v>1</v>
      </c>
      <c r="O30" s="15">
        <f t="shared" si="5"/>
        <v>6.1538461538461542E-2</v>
      </c>
      <c r="P30" s="108">
        <v>2</v>
      </c>
      <c r="Q30" s="15">
        <f t="shared" si="6"/>
        <v>0.12307692307692308</v>
      </c>
      <c r="R30" s="109">
        <f t="shared" si="7"/>
        <v>26</v>
      </c>
      <c r="S30" s="15">
        <f t="shared" si="8"/>
        <v>1.6</v>
      </c>
    </row>
    <row r="31" spans="1:19" x14ac:dyDescent="0.25">
      <c r="A31" s="6" t="s">
        <v>150</v>
      </c>
      <c r="B31" s="7" t="s">
        <v>151</v>
      </c>
      <c r="C31" s="107">
        <v>762</v>
      </c>
      <c r="D31" s="107">
        <v>818</v>
      </c>
      <c r="E31" s="107">
        <v>1580</v>
      </c>
      <c r="F31" s="108">
        <v>0</v>
      </c>
      <c r="G31" s="15">
        <f t="shared" si="0"/>
        <v>0</v>
      </c>
      <c r="H31" s="109">
        <v>8</v>
      </c>
      <c r="I31" s="15">
        <f t="shared" si="1"/>
        <v>1.0498687664041995</v>
      </c>
      <c r="J31" s="109">
        <v>14</v>
      </c>
      <c r="K31" s="15">
        <f t="shared" si="2"/>
        <v>1.7114914425427872</v>
      </c>
      <c r="L31" s="109">
        <f t="shared" si="3"/>
        <v>22</v>
      </c>
      <c r="M31" s="15">
        <f t="shared" si="4"/>
        <v>1.3924050632911391</v>
      </c>
      <c r="N31" s="108">
        <v>3</v>
      </c>
      <c r="O31" s="15">
        <f t="shared" si="5"/>
        <v>0.18987341772151897</v>
      </c>
      <c r="P31" s="108">
        <v>2</v>
      </c>
      <c r="Q31" s="15">
        <f t="shared" si="6"/>
        <v>0.12658227848101267</v>
      </c>
      <c r="R31" s="109">
        <f t="shared" si="7"/>
        <v>27</v>
      </c>
      <c r="S31" s="15">
        <f t="shared" si="8"/>
        <v>1.7088607594936709</v>
      </c>
    </row>
    <row r="32" spans="1:19" x14ac:dyDescent="0.25">
      <c r="A32" s="6" t="s">
        <v>152</v>
      </c>
      <c r="B32" s="7" t="s">
        <v>153</v>
      </c>
      <c r="C32" s="107">
        <v>790</v>
      </c>
      <c r="D32" s="107">
        <v>783</v>
      </c>
      <c r="E32" s="107">
        <v>1573</v>
      </c>
      <c r="F32" s="108">
        <v>0</v>
      </c>
      <c r="G32" s="15">
        <f t="shared" si="0"/>
        <v>0</v>
      </c>
      <c r="H32" s="109">
        <v>10</v>
      </c>
      <c r="I32" s="15">
        <f t="shared" si="1"/>
        <v>1.2658227848101267</v>
      </c>
      <c r="J32" s="109">
        <v>14</v>
      </c>
      <c r="K32" s="15">
        <f t="shared" si="2"/>
        <v>1.7879948914431671</v>
      </c>
      <c r="L32" s="109">
        <f t="shared" si="3"/>
        <v>24</v>
      </c>
      <c r="M32" s="15">
        <f t="shared" si="4"/>
        <v>1.5257469802924348</v>
      </c>
      <c r="N32" s="108">
        <v>2</v>
      </c>
      <c r="O32" s="15">
        <f t="shared" si="5"/>
        <v>0.12714558169103624</v>
      </c>
      <c r="P32" s="108">
        <v>4</v>
      </c>
      <c r="Q32" s="15">
        <f t="shared" si="6"/>
        <v>0.25429116338207247</v>
      </c>
      <c r="R32" s="109">
        <f t="shared" si="7"/>
        <v>30</v>
      </c>
      <c r="S32" s="15">
        <f t="shared" si="8"/>
        <v>1.9071837253655435</v>
      </c>
    </row>
    <row r="33" spans="1:19" x14ac:dyDescent="0.25">
      <c r="A33" s="6" t="s">
        <v>154</v>
      </c>
      <c r="B33" s="7" t="s">
        <v>155</v>
      </c>
      <c r="C33" s="107">
        <v>647</v>
      </c>
      <c r="D33" s="107">
        <v>1133</v>
      </c>
      <c r="E33" s="107">
        <v>1780</v>
      </c>
      <c r="F33" s="108">
        <v>0</v>
      </c>
      <c r="G33" s="15">
        <f t="shared" si="0"/>
        <v>0</v>
      </c>
      <c r="H33" s="109">
        <v>7</v>
      </c>
      <c r="I33" s="15">
        <f t="shared" si="1"/>
        <v>1.0819165378670788</v>
      </c>
      <c r="J33" s="109">
        <v>9</v>
      </c>
      <c r="K33" s="15">
        <f t="shared" si="2"/>
        <v>0.79435127978817288</v>
      </c>
      <c r="L33" s="109">
        <f t="shared" si="3"/>
        <v>16</v>
      </c>
      <c r="M33" s="15">
        <f t="shared" si="4"/>
        <v>0.89887640449438211</v>
      </c>
      <c r="N33" s="108">
        <v>0</v>
      </c>
      <c r="O33" s="15">
        <f t="shared" si="5"/>
        <v>0</v>
      </c>
      <c r="P33" s="108">
        <v>1</v>
      </c>
      <c r="Q33" s="15">
        <f t="shared" si="6"/>
        <v>5.6179775280898882E-2</v>
      </c>
      <c r="R33" s="109">
        <f t="shared" si="7"/>
        <v>17</v>
      </c>
      <c r="S33" s="15">
        <f t="shared" si="8"/>
        <v>0.9550561797752809</v>
      </c>
    </row>
    <row r="34" spans="1:19" x14ac:dyDescent="0.25">
      <c r="A34" s="6" t="s">
        <v>156</v>
      </c>
      <c r="B34" s="7" t="s">
        <v>157</v>
      </c>
      <c r="C34" s="107">
        <v>567</v>
      </c>
      <c r="D34" s="107">
        <v>1282</v>
      </c>
      <c r="E34" s="107">
        <v>1849</v>
      </c>
      <c r="F34" s="108">
        <v>0</v>
      </c>
      <c r="G34" s="15">
        <f t="shared" si="0"/>
        <v>0</v>
      </c>
      <c r="H34" s="109">
        <v>7</v>
      </c>
      <c r="I34" s="15">
        <f t="shared" si="1"/>
        <v>1.2345679012345678</v>
      </c>
      <c r="J34" s="109">
        <v>7</v>
      </c>
      <c r="K34" s="15">
        <f t="shared" si="2"/>
        <v>0.54602184087363492</v>
      </c>
      <c r="L34" s="109">
        <f t="shared" si="3"/>
        <v>14</v>
      </c>
      <c r="M34" s="15">
        <f t="shared" si="4"/>
        <v>0.75716603569497021</v>
      </c>
      <c r="N34" s="108">
        <v>4</v>
      </c>
      <c r="O34" s="15">
        <f t="shared" si="5"/>
        <v>0.2163331530557058</v>
      </c>
      <c r="P34" s="108">
        <v>4</v>
      </c>
      <c r="Q34" s="15">
        <f t="shared" si="6"/>
        <v>0.2163331530557058</v>
      </c>
      <c r="R34" s="109">
        <f t="shared" si="7"/>
        <v>22</v>
      </c>
      <c r="S34" s="15">
        <f t="shared" si="8"/>
        <v>1.1898323418063819</v>
      </c>
    </row>
    <row r="35" spans="1:19" x14ac:dyDescent="0.25">
      <c r="A35" s="6" t="s">
        <v>158</v>
      </c>
      <c r="B35" s="7" t="s">
        <v>159</v>
      </c>
      <c r="C35" s="107">
        <v>665</v>
      </c>
      <c r="D35" s="107">
        <v>1233</v>
      </c>
      <c r="E35" s="107">
        <v>1898</v>
      </c>
      <c r="F35" s="108">
        <v>0</v>
      </c>
      <c r="G35" s="15">
        <f t="shared" si="0"/>
        <v>0</v>
      </c>
      <c r="H35" s="109">
        <v>8</v>
      </c>
      <c r="I35" s="15">
        <f t="shared" si="1"/>
        <v>1.2030075187969926</v>
      </c>
      <c r="J35" s="109">
        <v>14</v>
      </c>
      <c r="K35" s="15">
        <f t="shared" si="2"/>
        <v>1.1354420113544201</v>
      </c>
      <c r="L35" s="109">
        <f t="shared" si="3"/>
        <v>22</v>
      </c>
      <c r="M35" s="15">
        <f t="shared" si="4"/>
        <v>1.1591148577449948</v>
      </c>
      <c r="N35" s="108">
        <v>1</v>
      </c>
      <c r="O35" s="15">
        <f t="shared" si="5"/>
        <v>5.2687038988408846E-2</v>
      </c>
      <c r="P35" s="108">
        <v>2</v>
      </c>
      <c r="Q35" s="15">
        <f t="shared" si="6"/>
        <v>0.10537407797681769</v>
      </c>
      <c r="R35" s="109">
        <f t="shared" si="7"/>
        <v>25</v>
      </c>
      <c r="S35" s="15">
        <f t="shared" si="8"/>
        <v>1.3171759747102214</v>
      </c>
    </row>
    <row r="36" spans="1:19" x14ac:dyDescent="0.25">
      <c r="A36" s="6" t="s">
        <v>160</v>
      </c>
      <c r="B36" s="7" t="s">
        <v>161</v>
      </c>
      <c r="C36" s="107">
        <v>614</v>
      </c>
      <c r="D36" s="107">
        <v>633</v>
      </c>
      <c r="E36" s="107">
        <v>1247</v>
      </c>
      <c r="F36" s="108">
        <v>7</v>
      </c>
      <c r="G36" s="15">
        <f t="shared" si="0"/>
        <v>5.6134723336006415E-3</v>
      </c>
      <c r="H36" s="109">
        <v>2</v>
      </c>
      <c r="I36" s="15">
        <f t="shared" si="1"/>
        <v>0.32573289902280134</v>
      </c>
      <c r="J36" s="109">
        <v>12</v>
      </c>
      <c r="K36" s="15">
        <f t="shared" si="2"/>
        <v>1.8957345971563981</v>
      </c>
      <c r="L36" s="109">
        <f t="shared" si="3"/>
        <v>14</v>
      </c>
      <c r="M36" s="15">
        <f t="shared" si="4"/>
        <v>1.1226944667201284</v>
      </c>
      <c r="N36" s="108">
        <v>3</v>
      </c>
      <c r="O36" s="15">
        <f t="shared" si="5"/>
        <v>0.24057738572574178</v>
      </c>
      <c r="P36" s="108">
        <v>0</v>
      </c>
      <c r="Q36" s="15">
        <f t="shared" si="6"/>
        <v>0</v>
      </c>
      <c r="R36" s="109">
        <f t="shared" si="7"/>
        <v>24</v>
      </c>
      <c r="S36" s="15">
        <f t="shared" si="8"/>
        <v>1.9246190858059342</v>
      </c>
    </row>
    <row r="37" spans="1:19" x14ac:dyDescent="0.25">
      <c r="A37" s="6" t="s">
        <v>162</v>
      </c>
      <c r="B37" s="7" t="s">
        <v>163</v>
      </c>
      <c r="C37" s="107">
        <v>699</v>
      </c>
      <c r="D37" s="107">
        <v>975</v>
      </c>
      <c r="E37" s="107">
        <v>1674</v>
      </c>
      <c r="F37" s="108">
        <v>0</v>
      </c>
      <c r="G37" s="15">
        <f t="shared" si="0"/>
        <v>0</v>
      </c>
      <c r="H37" s="109">
        <v>5</v>
      </c>
      <c r="I37" s="15">
        <f t="shared" si="1"/>
        <v>0.71530758226037194</v>
      </c>
      <c r="J37" s="109">
        <v>9</v>
      </c>
      <c r="K37" s="15">
        <f t="shared" si="2"/>
        <v>0.92307692307692313</v>
      </c>
      <c r="L37" s="109">
        <f t="shared" si="3"/>
        <v>14</v>
      </c>
      <c r="M37" s="15">
        <f t="shared" si="4"/>
        <v>0.83632019115890077</v>
      </c>
      <c r="N37" s="108">
        <v>3</v>
      </c>
      <c r="O37" s="15">
        <f t="shared" si="5"/>
        <v>0.17921146953405018</v>
      </c>
      <c r="P37" s="108">
        <v>6</v>
      </c>
      <c r="Q37" s="15">
        <f t="shared" si="6"/>
        <v>0.35842293906810035</v>
      </c>
      <c r="R37" s="109">
        <f t="shared" si="7"/>
        <v>23</v>
      </c>
      <c r="S37" s="15">
        <f t="shared" si="8"/>
        <v>1.3739545997610514</v>
      </c>
    </row>
    <row r="38" spans="1:19" x14ac:dyDescent="0.25">
      <c r="A38" s="6" t="s">
        <v>164</v>
      </c>
      <c r="B38" s="7" t="s">
        <v>165</v>
      </c>
      <c r="C38" s="107">
        <v>845</v>
      </c>
      <c r="D38" s="107">
        <v>820</v>
      </c>
      <c r="E38" s="107">
        <v>1665</v>
      </c>
      <c r="F38" s="108">
        <v>0</v>
      </c>
      <c r="G38" s="15">
        <f t="shared" si="0"/>
        <v>0</v>
      </c>
      <c r="H38" s="109">
        <v>13</v>
      </c>
      <c r="I38" s="15">
        <f t="shared" si="1"/>
        <v>1.5384615384615385</v>
      </c>
      <c r="J38" s="109">
        <v>2</v>
      </c>
      <c r="K38" s="15">
        <f t="shared" si="2"/>
        <v>0.24390243902439024</v>
      </c>
      <c r="L38" s="109">
        <f t="shared" si="3"/>
        <v>15</v>
      </c>
      <c r="M38" s="15">
        <f t="shared" si="4"/>
        <v>0.90090090090090091</v>
      </c>
      <c r="N38" s="108">
        <v>3</v>
      </c>
      <c r="O38" s="15">
        <f t="shared" si="5"/>
        <v>0.18018018018018017</v>
      </c>
      <c r="P38" s="108">
        <v>1</v>
      </c>
      <c r="Q38" s="15">
        <f t="shared" si="6"/>
        <v>6.006006006006006E-2</v>
      </c>
      <c r="R38" s="109">
        <f t="shared" si="7"/>
        <v>19</v>
      </c>
      <c r="S38" s="15">
        <f t="shared" si="8"/>
        <v>1.1411411411411412</v>
      </c>
    </row>
    <row r="39" spans="1:19" x14ac:dyDescent="0.25">
      <c r="A39" s="6" t="s">
        <v>166</v>
      </c>
      <c r="B39" s="7" t="s">
        <v>167</v>
      </c>
      <c r="C39" s="107">
        <v>810</v>
      </c>
      <c r="D39" s="107">
        <v>940</v>
      </c>
      <c r="E39" s="107">
        <v>1750</v>
      </c>
      <c r="F39" s="108">
        <v>0</v>
      </c>
      <c r="G39" s="15">
        <f t="shared" si="0"/>
        <v>0</v>
      </c>
      <c r="H39" s="109">
        <v>8</v>
      </c>
      <c r="I39" s="15">
        <f t="shared" si="1"/>
        <v>0.98765432098765427</v>
      </c>
      <c r="J39" s="109">
        <v>12</v>
      </c>
      <c r="K39" s="15">
        <f t="shared" si="2"/>
        <v>1.2765957446808509</v>
      </c>
      <c r="L39" s="109">
        <f t="shared" si="3"/>
        <v>20</v>
      </c>
      <c r="M39" s="15">
        <f t="shared" si="4"/>
        <v>1.1428571428571428</v>
      </c>
      <c r="N39" s="108">
        <v>6</v>
      </c>
      <c r="O39" s="15">
        <f t="shared" si="5"/>
        <v>0.34285714285714286</v>
      </c>
      <c r="P39" s="108">
        <v>0</v>
      </c>
      <c r="Q39" s="15">
        <f t="shared" si="6"/>
        <v>0</v>
      </c>
      <c r="R39" s="109">
        <f t="shared" si="7"/>
        <v>26</v>
      </c>
      <c r="S39" s="15">
        <f t="shared" si="8"/>
        <v>1.4857142857142858</v>
      </c>
    </row>
    <row r="40" spans="1:19" x14ac:dyDescent="0.25">
      <c r="A40" s="6" t="s">
        <v>168</v>
      </c>
      <c r="B40" s="7" t="s">
        <v>169</v>
      </c>
      <c r="C40" s="107">
        <v>517</v>
      </c>
      <c r="D40" s="107">
        <v>716</v>
      </c>
      <c r="E40" s="107">
        <v>1233</v>
      </c>
      <c r="F40" s="108">
        <v>0</v>
      </c>
      <c r="G40" s="15">
        <f t="shared" si="0"/>
        <v>0</v>
      </c>
      <c r="H40" s="109">
        <v>3</v>
      </c>
      <c r="I40" s="15">
        <f t="shared" si="1"/>
        <v>0.58027079303675055</v>
      </c>
      <c r="J40" s="109">
        <v>9</v>
      </c>
      <c r="K40" s="15">
        <f t="shared" si="2"/>
        <v>1.2569832402234637</v>
      </c>
      <c r="L40" s="109">
        <f t="shared" si="3"/>
        <v>12</v>
      </c>
      <c r="M40" s="15">
        <f t="shared" si="4"/>
        <v>0.97323600973236013</v>
      </c>
      <c r="N40" s="108">
        <v>3</v>
      </c>
      <c r="O40" s="15">
        <f t="shared" si="5"/>
        <v>0.24330900243309003</v>
      </c>
      <c r="P40" s="108">
        <v>3</v>
      </c>
      <c r="Q40" s="15">
        <f t="shared" si="6"/>
        <v>0.24330900243309003</v>
      </c>
      <c r="R40" s="109">
        <f t="shared" si="7"/>
        <v>18</v>
      </c>
      <c r="S40" s="15">
        <f t="shared" si="8"/>
        <v>1.4598540145985401</v>
      </c>
    </row>
    <row r="41" spans="1:19" x14ac:dyDescent="0.25">
      <c r="A41" s="6" t="s">
        <v>170</v>
      </c>
      <c r="B41" s="7" t="s">
        <v>171</v>
      </c>
      <c r="C41" s="107">
        <v>567</v>
      </c>
      <c r="D41" s="107">
        <v>738</v>
      </c>
      <c r="E41" s="107">
        <v>1305</v>
      </c>
      <c r="F41" s="108">
        <v>0</v>
      </c>
      <c r="G41" s="15">
        <f t="shared" si="0"/>
        <v>0</v>
      </c>
      <c r="H41" s="109">
        <v>5</v>
      </c>
      <c r="I41" s="15">
        <f t="shared" si="1"/>
        <v>0.88183421516754845</v>
      </c>
      <c r="J41" s="109">
        <v>8</v>
      </c>
      <c r="K41" s="15">
        <f t="shared" si="2"/>
        <v>1.084010840108401</v>
      </c>
      <c r="L41" s="109">
        <f t="shared" si="3"/>
        <v>13</v>
      </c>
      <c r="M41" s="15">
        <f t="shared" si="4"/>
        <v>0.99616858237547901</v>
      </c>
      <c r="N41" s="108">
        <v>2</v>
      </c>
      <c r="O41" s="15">
        <f t="shared" si="5"/>
        <v>0.15325670498084293</v>
      </c>
      <c r="P41" s="108">
        <v>1</v>
      </c>
      <c r="Q41" s="15">
        <f t="shared" si="6"/>
        <v>7.6628352490421464E-2</v>
      </c>
      <c r="R41" s="109">
        <f t="shared" si="7"/>
        <v>16</v>
      </c>
      <c r="S41" s="15">
        <f t="shared" si="8"/>
        <v>1.2260536398467434</v>
      </c>
    </row>
    <row r="42" spans="1:19" x14ac:dyDescent="0.25">
      <c r="A42" s="6" t="s">
        <v>172</v>
      </c>
      <c r="B42" s="7" t="s">
        <v>173</v>
      </c>
      <c r="C42" s="107">
        <v>679</v>
      </c>
      <c r="D42" s="107">
        <v>694</v>
      </c>
      <c r="E42" s="107">
        <v>1373</v>
      </c>
      <c r="F42" s="108">
        <v>0</v>
      </c>
      <c r="G42" s="15">
        <f t="shared" si="0"/>
        <v>0</v>
      </c>
      <c r="H42" s="109">
        <v>4</v>
      </c>
      <c r="I42" s="15">
        <f t="shared" si="1"/>
        <v>0.5891016200294551</v>
      </c>
      <c r="J42" s="109">
        <v>12</v>
      </c>
      <c r="K42" s="15">
        <f t="shared" si="2"/>
        <v>1.7291066282420751</v>
      </c>
      <c r="L42" s="109">
        <f t="shared" si="3"/>
        <v>16</v>
      </c>
      <c r="M42" s="15">
        <f t="shared" si="4"/>
        <v>1.1653313911143481</v>
      </c>
      <c r="N42" s="108">
        <v>1</v>
      </c>
      <c r="O42" s="15">
        <f t="shared" si="5"/>
        <v>7.2833211944646759E-2</v>
      </c>
      <c r="P42" s="108">
        <v>2</v>
      </c>
      <c r="Q42" s="15">
        <f t="shared" si="6"/>
        <v>0.14566642388929352</v>
      </c>
      <c r="R42" s="109">
        <f t="shared" si="7"/>
        <v>19</v>
      </c>
      <c r="S42" s="15">
        <f t="shared" si="8"/>
        <v>1.3838310269482883</v>
      </c>
    </row>
    <row r="43" spans="1:19" x14ac:dyDescent="0.25">
      <c r="A43" s="6" t="s">
        <v>174</v>
      </c>
      <c r="B43" s="7" t="s">
        <v>175</v>
      </c>
      <c r="C43" s="107">
        <v>1182</v>
      </c>
      <c r="D43" s="107">
        <v>797</v>
      </c>
      <c r="E43" s="107">
        <v>1979</v>
      </c>
      <c r="F43" s="108">
        <v>0</v>
      </c>
      <c r="G43" s="15">
        <f t="shared" si="0"/>
        <v>0</v>
      </c>
      <c r="H43" s="109">
        <v>12</v>
      </c>
      <c r="I43" s="15">
        <f t="shared" si="1"/>
        <v>1.015228426395939</v>
      </c>
      <c r="J43" s="109">
        <v>11</v>
      </c>
      <c r="K43" s="15">
        <f t="shared" si="2"/>
        <v>1.3801756587202008</v>
      </c>
      <c r="L43" s="109">
        <f t="shared" si="3"/>
        <v>23</v>
      </c>
      <c r="M43" s="15">
        <f t="shared" si="4"/>
        <v>1.1622031328954017</v>
      </c>
      <c r="N43" s="108">
        <v>6</v>
      </c>
      <c r="O43" s="15">
        <f t="shared" si="5"/>
        <v>0.30318342597271347</v>
      </c>
      <c r="P43" s="108">
        <v>3</v>
      </c>
      <c r="Q43" s="15">
        <f t="shared" si="6"/>
        <v>0.15159171298635674</v>
      </c>
      <c r="R43" s="109">
        <f t="shared" si="7"/>
        <v>32</v>
      </c>
      <c r="S43" s="15">
        <f t="shared" si="8"/>
        <v>1.6169782718544721</v>
      </c>
    </row>
    <row r="44" spans="1:19" x14ac:dyDescent="0.25">
      <c r="A44" s="6" t="s">
        <v>176</v>
      </c>
      <c r="B44" s="7" t="s">
        <v>177</v>
      </c>
      <c r="C44" s="107">
        <v>409</v>
      </c>
      <c r="D44" s="107">
        <v>518</v>
      </c>
      <c r="E44" s="107">
        <v>927</v>
      </c>
      <c r="F44" s="108">
        <v>0</v>
      </c>
      <c r="G44" s="15">
        <f t="shared" si="0"/>
        <v>0</v>
      </c>
      <c r="H44" s="109">
        <v>7</v>
      </c>
      <c r="I44" s="15">
        <f t="shared" si="1"/>
        <v>1.7114914425427872</v>
      </c>
      <c r="J44" s="109">
        <v>2</v>
      </c>
      <c r="K44" s="15">
        <f t="shared" si="2"/>
        <v>0.38610038610038611</v>
      </c>
      <c r="L44" s="109">
        <f t="shared" si="3"/>
        <v>9</v>
      </c>
      <c r="M44" s="15">
        <f t="shared" si="4"/>
        <v>0.97087378640776689</v>
      </c>
      <c r="N44" s="108">
        <v>1</v>
      </c>
      <c r="O44" s="15">
        <f t="shared" si="5"/>
        <v>0.10787486515641855</v>
      </c>
      <c r="P44" s="108">
        <v>2</v>
      </c>
      <c r="Q44" s="15">
        <f t="shared" si="6"/>
        <v>0.21574973031283709</v>
      </c>
      <c r="R44" s="109">
        <f t="shared" si="7"/>
        <v>12</v>
      </c>
      <c r="S44" s="15">
        <f t="shared" si="8"/>
        <v>1.2944983818770228</v>
      </c>
    </row>
    <row r="45" spans="1:19" x14ac:dyDescent="0.25">
      <c r="A45" s="6" t="s">
        <v>178</v>
      </c>
      <c r="B45" s="7" t="s">
        <v>179</v>
      </c>
      <c r="C45" s="107">
        <v>604</v>
      </c>
      <c r="D45" s="107">
        <v>556</v>
      </c>
      <c r="E45" s="107">
        <v>1160</v>
      </c>
      <c r="F45" s="108">
        <v>1</v>
      </c>
      <c r="G45" s="15">
        <f t="shared" si="0"/>
        <v>8.6206896551724137E-4</v>
      </c>
      <c r="H45" s="109">
        <v>9</v>
      </c>
      <c r="I45" s="15">
        <f t="shared" si="1"/>
        <v>1.490066225165563</v>
      </c>
      <c r="J45" s="109">
        <v>4</v>
      </c>
      <c r="K45" s="15">
        <f t="shared" si="2"/>
        <v>0.71942446043165476</v>
      </c>
      <c r="L45" s="109">
        <f t="shared" si="3"/>
        <v>13</v>
      </c>
      <c r="M45" s="15">
        <f t="shared" si="4"/>
        <v>1.1206896551724137</v>
      </c>
      <c r="N45" s="108">
        <v>6</v>
      </c>
      <c r="O45" s="15">
        <f t="shared" si="5"/>
        <v>0.51724137931034486</v>
      </c>
      <c r="P45" s="108">
        <v>3</v>
      </c>
      <c r="Q45" s="15">
        <f t="shared" si="6"/>
        <v>0.25862068965517243</v>
      </c>
      <c r="R45" s="109">
        <f t="shared" si="7"/>
        <v>23</v>
      </c>
      <c r="S45" s="15">
        <f t="shared" si="8"/>
        <v>1.9827586206896552</v>
      </c>
    </row>
    <row r="46" spans="1:19" x14ac:dyDescent="0.25">
      <c r="A46" s="6" t="s">
        <v>180</v>
      </c>
      <c r="B46" s="7" t="s">
        <v>181</v>
      </c>
      <c r="C46" s="107">
        <v>237</v>
      </c>
      <c r="D46" s="107">
        <v>282</v>
      </c>
      <c r="E46" s="107">
        <v>519</v>
      </c>
      <c r="F46" s="108">
        <v>1</v>
      </c>
      <c r="G46" s="15">
        <f t="shared" si="0"/>
        <v>1.9267822736030828E-3</v>
      </c>
      <c r="H46" s="109">
        <v>0</v>
      </c>
      <c r="I46" s="15">
        <f t="shared" si="1"/>
        <v>0</v>
      </c>
      <c r="J46" s="109">
        <v>1</v>
      </c>
      <c r="K46" s="15">
        <f t="shared" si="2"/>
        <v>0.3546099290780142</v>
      </c>
      <c r="L46" s="109">
        <f t="shared" si="3"/>
        <v>1</v>
      </c>
      <c r="M46" s="15">
        <f t="shared" si="4"/>
        <v>0.19267822736030829</v>
      </c>
      <c r="N46" s="108">
        <v>2</v>
      </c>
      <c r="O46" s="15">
        <f t="shared" si="5"/>
        <v>0.38535645472061658</v>
      </c>
      <c r="P46" s="108">
        <v>1</v>
      </c>
      <c r="Q46" s="15">
        <f t="shared" si="6"/>
        <v>0.19267822736030829</v>
      </c>
      <c r="R46" s="109">
        <f t="shared" si="7"/>
        <v>5</v>
      </c>
      <c r="S46" s="15">
        <f t="shared" si="8"/>
        <v>0.96339113680154131</v>
      </c>
    </row>
    <row r="47" spans="1:19" x14ac:dyDescent="0.25">
      <c r="A47" s="6" t="s">
        <v>182</v>
      </c>
      <c r="B47" s="7" t="s">
        <v>183</v>
      </c>
      <c r="C47" s="107">
        <v>429</v>
      </c>
      <c r="D47" s="107">
        <v>706</v>
      </c>
      <c r="E47" s="107">
        <v>1135</v>
      </c>
      <c r="F47" s="108">
        <v>0</v>
      </c>
      <c r="G47" s="15">
        <f t="shared" si="0"/>
        <v>0</v>
      </c>
      <c r="H47" s="109">
        <v>2</v>
      </c>
      <c r="I47" s="15">
        <f t="shared" si="1"/>
        <v>0.46620046620046618</v>
      </c>
      <c r="J47" s="109">
        <v>8</v>
      </c>
      <c r="K47" s="15">
        <f t="shared" si="2"/>
        <v>1.1331444759206799</v>
      </c>
      <c r="L47" s="109">
        <f t="shared" si="3"/>
        <v>10</v>
      </c>
      <c r="M47" s="15">
        <f t="shared" si="4"/>
        <v>0.88105726872246704</v>
      </c>
      <c r="N47" s="108">
        <v>3</v>
      </c>
      <c r="O47" s="15">
        <f t="shared" si="5"/>
        <v>0.26431718061674009</v>
      </c>
      <c r="P47" s="108">
        <v>0</v>
      </c>
      <c r="Q47" s="15">
        <f t="shared" si="6"/>
        <v>0</v>
      </c>
      <c r="R47" s="109">
        <f t="shared" si="7"/>
        <v>13</v>
      </c>
      <c r="S47" s="15">
        <f t="shared" si="8"/>
        <v>1.1453744493392071</v>
      </c>
    </row>
    <row r="48" spans="1:19" x14ac:dyDescent="0.25">
      <c r="A48" s="6" t="s">
        <v>184</v>
      </c>
      <c r="B48" s="7" t="s">
        <v>185</v>
      </c>
      <c r="C48" s="107">
        <v>719</v>
      </c>
      <c r="D48" s="107">
        <v>700</v>
      </c>
      <c r="E48" s="107">
        <v>1419</v>
      </c>
      <c r="F48" s="108">
        <v>1</v>
      </c>
      <c r="G48" s="15">
        <f t="shared" si="0"/>
        <v>7.0472163495419312E-4</v>
      </c>
      <c r="H48" s="109">
        <v>6</v>
      </c>
      <c r="I48" s="15">
        <f t="shared" si="1"/>
        <v>0.83449235048678716</v>
      </c>
      <c r="J48" s="109">
        <v>8</v>
      </c>
      <c r="K48" s="15">
        <f t="shared" si="2"/>
        <v>1.1428571428571428</v>
      </c>
      <c r="L48" s="109">
        <f t="shared" si="3"/>
        <v>14</v>
      </c>
      <c r="M48" s="15">
        <f t="shared" si="4"/>
        <v>0.98661028893587033</v>
      </c>
      <c r="N48" s="108">
        <v>1</v>
      </c>
      <c r="O48" s="15">
        <f t="shared" si="5"/>
        <v>7.0472163495419307E-2</v>
      </c>
      <c r="P48" s="108">
        <v>1</v>
      </c>
      <c r="Q48" s="15">
        <f t="shared" si="6"/>
        <v>7.0472163495419307E-2</v>
      </c>
      <c r="R48" s="109">
        <f t="shared" si="7"/>
        <v>17</v>
      </c>
      <c r="S48" s="15">
        <f t="shared" si="8"/>
        <v>1.1980267794221282</v>
      </c>
    </row>
    <row r="49" spans="1:19" x14ac:dyDescent="0.25">
      <c r="A49" s="6" t="s">
        <v>186</v>
      </c>
      <c r="B49" s="7" t="s">
        <v>187</v>
      </c>
      <c r="C49" s="107">
        <v>955</v>
      </c>
      <c r="D49" s="107">
        <v>1073</v>
      </c>
      <c r="E49" s="107">
        <v>2028</v>
      </c>
      <c r="F49" s="108">
        <v>0</v>
      </c>
      <c r="G49" s="15">
        <f t="shared" si="0"/>
        <v>0</v>
      </c>
      <c r="H49" s="109">
        <v>16</v>
      </c>
      <c r="I49" s="15">
        <f t="shared" si="1"/>
        <v>1.6753926701570683</v>
      </c>
      <c r="J49" s="109">
        <v>5</v>
      </c>
      <c r="K49" s="15">
        <f t="shared" si="2"/>
        <v>0.46598322460391423</v>
      </c>
      <c r="L49" s="109">
        <f t="shared" si="3"/>
        <v>21</v>
      </c>
      <c r="M49" s="15">
        <f t="shared" si="4"/>
        <v>1.0355029585798818</v>
      </c>
      <c r="N49" s="108">
        <v>3</v>
      </c>
      <c r="O49" s="15">
        <f t="shared" si="5"/>
        <v>0.14792899408284024</v>
      </c>
      <c r="P49" s="108">
        <v>1</v>
      </c>
      <c r="Q49" s="15">
        <f t="shared" si="6"/>
        <v>4.9309664694280081E-2</v>
      </c>
      <c r="R49" s="109">
        <f t="shared" si="7"/>
        <v>25</v>
      </c>
      <c r="S49" s="15">
        <f t="shared" si="8"/>
        <v>1.2327416173570021</v>
      </c>
    </row>
    <row r="50" spans="1:19" x14ac:dyDescent="0.25">
      <c r="A50" s="6" t="s">
        <v>188</v>
      </c>
      <c r="B50" s="7" t="s">
        <v>189</v>
      </c>
      <c r="C50" s="107">
        <v>898</v>
      </c>
      <c r="D50" s="107">
        <v>832</v>
      </c>
      <c r="E50" s="107">
        <v>1730</v>
      </c>
      <c r="F50" s="108">
        <v>1</v>
      </c>
      <c r="G50" s="15">
        <f t="shared" si="0"/>
        <v>5.7803468208092489E-4</v>
      </c>
      <c r="H50" s="109">
        <v>20</v>
      </c>
      <c r="I50" s="15">
        <f t="shared" si="1"/>
        <v>2.2271714922048997</v>
      </c>
      <c r="J50" s="109">
        <v>7</v>
      </c>
      <c r="K50" s="15">
        <f t="shared" si="2"/>
        <v>0.84134615384615385</v>
      </c>
      <c r="L50" s="109">
        <f t="shared" si="3"/>
        <v>27</v>
      </c>
      <c r="M50" s="15">
        <f t="shared" si="4"/>
        <v>1.5606936416184971</v>
      </c>
      <c r="N50" s="108">
        <v>5</v>
      </c>
      <c r="O50" s="15">
        <f t="shared" si="5"/>
        <v>0.28901734104046239</v>
      </c>
      <c r="P50" s="108">
        <v>3</v>
      </c>
      <c r="Q50" s="15">
        <f t="shared" si="6"/>
        <v>0.17341040462427745</v>
      </c>
      <c r="R50" s="109">
        <f t="shared" si="7"/>
        <v>36</v>
      </c>
      <c r="S50" s="15">
        <f t="shared" si="8"/>
        <v>2.0809248554913293</v>
      </c>
    </row>
    <row r="51" spans="1:19" x14ac:dyDescent="0.25">
      <c r="A51" s="6" t="s">
        <v>190</v>
      </c>
      <c r="B51" s="7" t="s">
        <v>191</v>
      </c>
      <c r="C51" s="107">
        <v>461</v>
      </c>
      <c r="D51" s="107">
        <v>395</v>
      </c>
      <c r="E51" s="107">
        <v>856</v>
      </c>
      <c r="F51" s="108">
        <v>0</v>
      </c>
      <c r="G51" s="15">
        <f t="shared" si="0"/>
        <v>0</v>
      </c>
      <c r="H51" s="109">
        <v>12</v>
      </c>
      <c r="I51" s="15">
        <f t="shared" si="1"/>
        <v>2.6030368763557483</v>
      </c>
      <c r="J51" s="109">
        <v>7</v>
      </c>
      <c r="K51" s="15">
        <f t="shared" si="2"/>
        <v>1.7721518987341773</v>
      </c>
      <c r="L51" s="109">
        <f t="shared" si="3"/>
        <v>19</v>
      </c>
      <c r="M51" s="15">
        <f t="shared" si="4"/>
        <v>2.2196261682242988</v>
      </c>
      <c r="N51" s="108">
        <v>0</v>
      </c>
      <c r="O51" s="15">
        <f t="shared" si="5"/>
        <v>0</v>
      </c>
      <c r="P51" s="108">
        <v>1</v>
      </c>
      <c r="Q51" s="15">
        <f t="shared" si="6"/>
        <v>0.11682242990654204</v>
      </c>
      <c r="R51" s="109">
        <f t="shared" si="7"/>
        <v>20</v>
      </c>
      <c r="S51" s="15">
        <f t="shared" si="8"/>
        <v>2.3364485981308412</v>
      </c>
    </row>
    <row r="52" spans="1:19" x14ac:dyDescent="0.25">
      <c r="A52" s="6" t="s">
        <v>192</v>
      </c>
      <c r="B52" s="7" t="s">
        <v>193</v>
      </c>
      <c r="C52" s="107">
        <v>858</v>
      </c>
      <c r="D52" s="107">
        <v>938</v>
      </c>
      <c r="E52" s="107">
        <v>1796</v>
      </c>
      <c r="F52" s="108">
        <v>1</v>
      </c>
      <c r="G52" s="15">
        <f t="shared" si="0"/>
        <v>5.5679287305122492E-4</v>
      </c>
      <c r="H52" s="109">
        <v>14</v>
      </c>
      <c r="I52" s="15">
        <f t="shared" si="1"/>
        <v>1.6317016317016315</v>
      </c>
      <c r="J52" s="109">
        <v>9</v>
      </c>
      <c r="K52" s="15">
        <f t="shared" si="2"/>
        <v>0.95948827292110883</v>
      </c>
      <c r="L52" s="109">
        <f t="shared" si="3"/>
        <v>23</v>
      </c>
      <c r="M52" s="15">
        <f t="shared" si="4"/>
        <v>1.2806236080178173</v>
      </c>
      <c r="N52" s="108">
        <v>5</v>
      </c>
      <c r="O52" s="15">
        <f t="shared" si="5"/>
        <v>0.27839643652561247</v>
      </c>
      <c r="P52" s="108">
        <v>2</v>
      </c>
      <c r="Q52" s="15">
        <f t="shared" si="6"/>
        <v>0.11135857461024498</v>
      </c>
      <c r="R52" s="109">
        <f t="shared" si="7"/>
        <v>31</v>
      </c>
      <c r="S52" s="15">
        <f t="shared" si="8"/>
        <v>1.7260579064587973</v>
      </c>
    </row>
    <row r="53" spans="1:19" x14ac:dyDescent="0.25">
      <c r="A53" s="6" t="s">
        <v>194</v>
      </c>
      <c r="B53" s="7" t="s">
        <v>195</v>
      </c>
      <c r="C53" s="107">
        <v>421</v>
      </c>
      <c r="D53" s="107">
        <v>656</v>
      </c>
      <c r="E53" s="107">
        <v>1077</v>
      </c>
      <c r="F53" s="108">
        <v>0</v>
      </c>
      <c r="G53" s="15">
        <f t="shared" si="0"/>
        <v>0</v>
      </c>
      <c r="H53" s="109">
        <v>5</v>
      </c>
      <c r="I53" s="15">
        <f t="shared" si="1"/>
        <v>1.1876484560570071</v>
      </c>
      <c r="J53" s="109">
        <v>1</v>
      </c>
      <c r="K53" s="15">
        <f t="shared" si="2"/>
        <v>0.1524390243902439</v>
      </c>
      <c r="L53" s="109">
        <f t="shared" si="3"/>
        <v>6</v>
      </c>
      <c r="M53" s="15">
        <f t="shared" si="4"/>
        <v>0.55710306406685239</v>
      </c>
      <c r="N53" s="108">
        <v>2</v>
      </c>
      <c r="O53" s="15">
        <f t="shared" si="5"/>
        <v>0.18570102135561745</v>
      </c>
      <c r="P53" s="108">
        <v>3</v>
      </c>
      <c r="Q53" s="15">
        <f t="shared" si="6"/>
        <v>0.2785515320334262</v>
      </c>
      <c r="R53" s="109">
        <f t="shared" si="7"/>
        <v>11</v>
      </c>
      <c r="S53" s="15">
        <f t="shared" si="8"/>
        <v>1.021355617455896</v>
      </c>
    </row>
    <row r="54" spans="1:19" x14ac:dyDescent="0.25">
      <c r="A54" s="6" t="s">
        <v>196</v>
      </c>
      <c r="B54" s="7" t="s">
        <v>197</v>
      </c>
      <c r="C54" s="107">
        <v>407</v>
      </c>
      <c r="D54" s="107">
        <v>570</v>
      </c>
      <c r="E54" s="107">
        <v>977</v>
      </c>
      <c r="F54" s="108">
        <v>0</v>
      </c>
      <c r="G54" s="15">
        <f t="shared" si="0"/>
        <v>0</v>
      </c>
      <c r="H54" s="109">
        <v>6</v>
      </c>
      <c r="I54" s="15">
        <f t="shared" si="1"/>
        <v>1.4742014742014742</v>
      </c>
      <c r="J54" s="109">
        <v>8</v>
      </c>
      <c r="K54" s="15">
        <f t="shared" si="2"/>
        <v>1.4035087719298245</v>
      </c>
      <c r="L54" s="109">
        <f t="shared" si="3"/>
        <v>14</v>
      </c>
      <c r="M54" s="15">
        <f t="shared" si="4"/>
        <v>1.4329580348004094</v>
      </c>
      <c r="N54" s="108">
        <v>3</v>
      </c>
      <c r="O54" s="15">
        <f t="shared" si="5"/>
        <v>0.30706243602865912</v>
      </c>
      <c r="P54" s="108">
        <v>2</v>
      </c>
      <c r="Q54" s="15">
        <f t="shared" si="6"/>
        <v>0.20470829068577279</v>
      </c>
      <c r="R54" s="109">
        <f t="shared" si="7"/>
        <v>19</v>
      </c>
      <c r="S54" s="15">
        <f t="shared" si="8"/>
        <v>1.9447287615148412</v>
      </c>
    </row>
    <row r="55" spans="1:19" x14ac:dyDescent="0.25">
      <c r="A55" s="6" t="s">
        <v>198</v>
      </c>
      <c r="B55" s="7" t="s">
        <v>199</v>
      </c>
      <c r="C55" s="107">
        <v>604</v>
      </c>
      <c r="D55" s="107">
        <v>644</v>
      </c>
      <c r="E55" s="107">
        <v>1248</v>
      </c>
      <c r="F55" s="108">
        <v>0</v>
      </c>
      <c r="G55" s="15">
        <f t="shared" si="0"/>
        <v>0</v>
      </c>
      <c r="H55" s="109">
        <v>10</v>
      </c>
      <c r="I55" s="15">
        <f t="shared" si="1"/>
        <v>1.6556291390728477</v>
      </c>
      <c r="J55" s="109">
        <v>8</v>
      </c>
      <c r="K55" s="15">
        <f t="shared" si="2"/>
        <v>1.2422360248447204</v>
      </c>
      <c r="L55" s="109">
        <f t="shared" si="3"/>
        <v>18</v>
      </c>
      <c r="M55" s="15">
        <f t="shared" si="4"/>
        <v>1.4423076923076923</v>
      </c>
      <c r="N55" s="108">
        <v>2</v>
      </c>
      <c r="O55" s="15">
        <f t="shared" si="5"/>
        <v>0.16025641025641024</v>
      </c>
      <c r="P55" s="108">
        <v>1</v>
      </c>
      <c r="Q55" s="15">
        <f t="shared" si="6"/>
        <v>8.0128205128205121E-2</v>
      </c>
      <c r="R55" s="109">
        <f t="shared" si="7"/>
        <v>21</v>
      </c>
      <c r="S55" s="15">
        <f t="shared" si="8"/>
        <v>1.6826923076923077</v>
      </c>
    </row>
    <row r="56" spans="1:19" x14ac:dyDescent="0.25">
      <c r="A56" s="6" t="s">
        <v>200</v>
      </c>
      <c r="B56" s="7" t="s">
        <v>201</v>
      </c>
      <c r="C56" s="107">
        <v>418</v>
      </c>
      <c r="D56" s="107">
        <v>361</v>
      </c>
      <c r="E56" s="107">
        <v>779</v>
      </c>
      <c r="F56" s="108">
        <v>1</v>
      </c>
      <c r="G56" s="15">
        <f t="shared" si="0"/>
        <v>1.2836970474967907E-3</v>
      </c>
      <c r="H56" s="109">
        <v>9</v>
      </c>
      <c r="I56" s="15">
        <f t="shared" si="1"/>
        <v>2.1531100478468899</v>
      </c>
      <c r="J56" s="109">
        <v>6</v>
      </c>
      <c r="K56" s="15">
        <f t="shared" si="2"/>
        <v>1.662049861495845</v>
      </c>
      <c r="L56" s="109">
        <f t="shared" si="3"/>
        <v>15</v>
      </c>
      <c r="M56" s="15">
        <f t="shared" si="4"/>
        <v>1.9255455712451863</v>
      </c>
      <c r="N56" s="108">
        <v>3</v>
      </c>
      <c r="O56" s="15">
        <f t="shared" si="5"/>
        <v>0.38510911424903727</v>
      </c>
      <c r="P56" s="108">
        <v>2</v>
      </c>
      <c r="Q56" s="15">
        <f t="shared" si="6"/>
        <v>0.25673940949935814</v>
      </c>
      <c r="R56" s="109">
        <f t="shared" si="7"/>
        <v>21</v>
      </c>
      <c r="S56" s="15">
        <f t="shared" si="8"/>
        <v>2.6957637997432604</v>
      </c>
    </row>
    <row r="57" spans="1:19" x14ac:dyDescent="0.25">
      <c r="A57" s="6" t="s">
        <v>202</v>
      </c>
      <c r="B57" s="7" t="s">
        <v>203</v>
      </c>
      <c r="C57" s="107">
        <v>445</v>
      </c>
      <c r="D57" s="107">
        <v>560</v>
      </c>
      <c r="E57" s="107">
        <v>1005</v>
      </c>
      <c r="F57" s="108">
        <v>0</v>
      </c>
      <c r="G57" s="15">
        <f t="shared" si="0"/>
        <v>0</v>
      </c>
      <c r="H57" s="109">
        <v>5</v>
      </c>
      <c r="I57" s="15">
        <f t="shared" si="1"/>
        <v>1.1235955056179776</v>
      </c>
      <c r="J57" s="109">
        <v>3</v>
      </c>
      <c r="K57" s="15">
        <f t="shared" si="2"/>
        <v>0.5357142857142857</v>
      </c>
      <c r="L57" s="109">
        <f t="shared" si="3"/>
        <v>8</v>
      </c>
      <c r="M57" s="15">
        <f t="shared" si="4"/>
        <v>0.79601990049751237</v>
      </c>
      <c r="N57" s="108">
        <v>1</v>
      </c>
      <c r="O57" s="15">
        <f t="shared" si="5"/>
        <v>9.9502487562189046E-2</v>
      </c>
      <c r="P57" s="108">
        <v>1</v>
      </c>
      <c r="Q57" s="15">
        <f t="shared" si="6"/>
        <v>9.9502487562189046E-2</v>
      </c>
      <c r="R57" s="109">
        <f t="shared" si="7"/>
        <v>10</v>
      </c>
      <c r="S57" s="15">
        <f t="shared" si="8"/>
        <v>0.99502487562189057</v>
      </c>
    </row>
    <row r="58" spans="1:19" x14ac:dyDescent="0.25">
      <c r="A58" s="6" t="s">
        <v>204</v>
      </c>
      <c r="B58" s="7" t="s">
        <v>205</v>
      </c>
      <c r="C58" s="107">
        <v>343</v>
      </c>
      <c r="D58" s="107">
        <v>531</v>
      </c>
      <c r="E58" s="107">
        <v>874</v>
      </c>
      <c r="F58" s="108">
        <v>2</v>
      </c>
      <c r="G58" s="15">
        <f t="shared" si="0"/>
        <v>2.2883295194508009E-3</v>
      </c>
      <c r="H58" s="109">
        <v>11</v>
      </c>
      <c r="I58" s="15">
        <f t="shared" si="1"/>
        <v>3.2069970845481048</v>
      </c>
      <c r="J58" s="109">
        <v>11</v>
      </c>
      <c r="K58" s="15">
        <f t="shared" si="2"/>
        <v>2.0715630885122414</v>
      </c>
      <c r="L58" s="109">
        <f t="shared" si="3"/>
        <v>22</v>
      </c>
      <c r="M58" s="15">
        <f t="shared" si="4"/>
        <v>2.5171624713958809</v>
      </c>
      <c r="N58" s="108">
        <v>4</v>
      </c>
      <c r="O58" s="15">
        <f t="shared" si="5"/>
        <v>0.45766590389016021</v>
      </c>
      <c r="P58" s="108">
        <v>5</v>
      </c>
      <c r="Q58" s="15">
        <f t="shared" si="6"/>
        <v>0.57208237986270016</v>
      </c>
      <c r="R58" s="109">
        <f t="shared" si="7"/>
        <v>33</v>
      </c>
      <c r="S58" s="15">
        <f t="shared" si="8"/>
        <v>3.775743707093822</v>
      </c>
    </row>
    <row r="59" spans="1:19" x14ac:dyDescent="0.25">
      <c r="A59" s="6" t="s">
        <v>206</v>
      </c>
      <c r="B59" s="7" t="s">
        <v>207</v>
      </c>
      <c r="C59" s="107">
        <v>767</v>
      </c>
      <c r="D59" s="107">
        <v>1514</v>
      </c>
      <c r="E59" s="107">
        <v>2281</v>
      </c>
      <c r="F59" s="108">
        <v>0</v>
      </c>
      <c r="G59" s="15">
        <f t="shared" si="0"/>
        <v>0</v>
      </c>
      <c r="H59" s="109">
        <v>6</v>
      </c>
      <c r="I59" s="15">
        <f t="shared" si="1"/>
        <v>0.78226857887874846</v>
      </c>
      <c r="J59" s="109">
        <v>19</v>
      </c>
      <c r="K59" s="15">
        <f t="shared" si="2"/>
        <v>1.2549537648612945</v>
      </c>
      <c r="L59" s="109">
        <f t="shared" si="3"/>
        <v>25</v>
      </c>
      <c r="M59" s="15">
        <f t="shared" si="4"/>
        <v>1.0960105217010083</v>
      </c>
      <c r="N59" s="108">
        <v>1</v>
      </c>
      <c r="O59" s="15">
        <f t="shared" si="5"/>
        <v>4.3840420868040332E-2</v>
      </c>
      <c r="P59" s="108">
        <v>1</v>
      </c>
      <c r="Q59" s="15">
        <f t="shared" si="6"/>
        <v>4.3840420868040332E-2</v>
      </c>
      <c r="R59" s="109">
        <f t="shared" si="7"/>
        <v>27</v>
      </c>
      <c r="S59" s="15">
        <f t="shared" si="8"/>
        <v>1.1836913634370889</v>
      </c>
    </row>
    <row r="60" spans="1:19" x14ac:dyDescent="0.25">
      <c r="A60" s="6" t="s">
        <v>208</v>
      </c>
      <c r="B60" s="7" t="s">
        <v>209</v>
      </c>
      <c r="C60" s="107">
        <v>469</v>
      </c>
      <c r="D60" s="107">
        <v>796</v>
      </c>
      <c r="E60" s="107">
        <v>1265</v>
      </c>
      <c r="F60" s="108">
        <v>0</v>
      </c>
      <c r="G60" s="15">
        <f t="shared" si="0"/>
        <v>0</v>
      </c>
      <c r="H60" s="109">
        <v>6</v>
      </c>
      <c r="I60" s="15">
        <f t="shared" si="1"/>
        <v>1.279317697228145</v>
      </c>
      <c r="J60" s="109">
        <v>3</v>
      </c>
      <c r="K60" s="15">
        <f t="shared" si="2"/>
        <v>0.37688442211055273</v>
      </c>
      <c r="L60" s="109">
        <f t="shared" si="3"/>
        <v>9</v>
      </c>
      <c r="M60" s="15">
        <f t="shared" si="4"/>
        <v>0.71146245059288538</v>
      </c>
      <c r="N60" s="108">
        <v>2</v>
      </c>
      <c r="O60" s="15">
        <f t="shared" si="5"/>
        <v>0.15810276679841898</v>
      </c>
      <c r="P60" s="108">
        <v>2</v>
      </c>
      <c r="Q60" s="15">
        <f t="shared" si="6"/>
        <v>0.15810276679841898</v>
      </c>
      <c r="R60" s="109">
        <f t="shared" si="7"/>
        <v>13</v>
      </c>
      <c r="S60" s="15">
        <f t="shared" si="8"/>
        <v>1.0276679841897234</v>
      </c>
    </row>
    <row r="61" spans="1:19" x14ac:dyDescent="0.25">
      <c r="A61" s="6" t="s">
        <v>210</v>
      </c>
      <c r="B61" s="7" t="s">
        <v>211</v>
      </c>
      <c r="C61" s="107">
        <v>486</v>
      </c>
      <c r="D61" s="107">
        <v>315</v>
      </c>
      <c r="E61" s="107">
        <v>801</v>
      </c>
      <c r="F61" s="108">
        <v>0</v>
      </c>
      <c r="G61" s="15">
        <f t="shared" si="0"/>
        <v>0</v>
      </c>
      <c r="H61" s="109">
        <v>13</v>
      </c>
      <c r="I61" s="15">
        <f t="shared" si="1"/>
        <v>2.6748971193415638</v>
      </c>
      <c r="J61" s="109">
        <v>8</v>
      </c>
      <c r="K61" s="15">
        <f t="shared" si="2"/>
        <v>2.5396825396825395</v>
      </c>
      <c r="L61" s="109">
        <f t="shared" si="3"/>
        <v>21</v>
      </c>
      <c r="M61" s="15">
        <f t="shared" si="4"/>
        <v>2.6217228464419478</v>
      </c>
      <c r="N61" s="108">
        <v>4</v>
      </c>
      <c r="O61" s="15">
        <f t="shared" si="5"/>
        <v>0.49937578027465668</v>
      </c>
      <c r="P61" s="108">
        <v>0</v>
      </c>
      <c r="Q61" s="15">
        <f t="shared" si="6"/>
        <v>0</v>
      </c>
      <c r="R61" s="109">
        <f t="shared" si="7"/>
        <v>25</v>
      </c>
      <c r="S61" s="15">
        <f t="shared" si="8"/>
        <v>3.1210986267166043</v>
      </c>
    </row>
    <row r="62" spans="1:19" x14ac:dyDescent="0.25">
      <c r="A62" s="6" t="s">
        <v>212</v>
      </c>
      <c r="B62" s="7" t="s">
        <v>213</v>
      </c>
      <c r="C62" s="107">
        <v>453</v>
      </c>
      <c r="D62" s="107">
        <v>210</v>
      </c>
      <c r="E62" s="107">
        <v>663</v>
      </c>
      <c r="F62" s="108">
        <v>0</v>
      </c>
      <c r="G62" s="15">
        <f t="shared" si="0"/>
        <v>0</v>
      </c>
      <c r="H62" s="109">
        <v>11</v>
      </c>
      <c r="I62" s="15">
        <f t="shared" si="1"/>
        <v>2.4282560706401766</v>
      </c>
      <c r="J62" s="109">
        <v>5</v>
      </c>
      <c r="K62" s="15">
        <f t="shared" si="2"/>
        <v>2.3809523809523809</v>
      </c>
      <c r="L62" s="109">
        <f t="shared" si="3"/>
        <v>16</v>
      </c>
      <c r="M62" s="15">
        <f t="shared" si="4"/>
        <v>2.4132730015082959</v>
      </c>
      <c r="N62" s="108">
        <v>1</v>
      </c>
      <c r="O62" s="15">
        <f t="shared" si="5"/>
        <v>0.1508295625942685</v>
      </c>
      <c r="P62" s="108">
        <v>2</v>
      </c>
      <c r="Q62" s="15">
        <f t="shared" si="6"/>
        <v>0.30165912518853699</v>
      </c>
      <c r="R62" s="109">
        <f t="shared" si="7"/>
        <v>19</v>
      </c>
      <c r="S62" s="15">
        <f t="shared" si="8"/>
        <v>2.8657616892911011</v>
      </c>
    </row>
    <row r="63" spans="1:19" x14ac:dyDescent="0.25">
      <c r="A63" s="6" t="s">
        <v>214</v>
      </c>
      <c r="B63" s="7" t="s">
        <v>215</v>
      </c>
      <c r="C63" s="107">
        <v>412</v>
      </c>
      <c r="D63" s="107">
        <v>378</v>
      </c>
      <c r="E63" s="107">
        <v>790</v>
      </c>
      <c r="F63" s="108">
        <v>0</v>
      </c>
      <c r="G63" s="15">
        <f t="shared" si="0"/>
        <v>0</v>
      </c>
      <c r="H63" s="109">
        <v>6</v>
      </c>
      <c r="I63" s="15">
        <f t="shared" si="1"/>
        <v>1.4563106796116505</v>
      </c>
      <c r="J63" s="109">
        <v>6</v>
      </c>
      <c r="K63" s="15">
        <f t="shared" si="2"/>
        <v>1.5873015873015872</v>
      </c>
      <c r="L63" s="109">
        <f t="shared" si="3"/>
        <v>12</v>
      </c>
      <c r="M63" s="15">
        <f t="shared" si="4"/>
        <v>1.5189873417721518</v>
      </c>
      <c r="N63" s="108">
        <v>0</v>
      </c>
      <c r="O63" s="15">
        <f t="shared" si="5"/>
        <v>0</v>
      </c>
      <c r="P63" s="108">
        <v>6</v>
      </c>
      <c r="Q63" s="15">
        <f t="shared" si="6"/>
        <v>0.75949367088607589</v>
      </c>
      <c r="R63" s="109">
        <f t="shared" si="7"/>
        <v>18</v>
      </c>
      <c r="S63" s="15">
        <f t="shared" si="8"/>
        <v>2.278481012658228</v>
      </c>
    </row>
    <row r="64" spans="1:19" x14ac:dyDescent="0.25">
      <c r="A64" s="6" t="s">
        <v>216</v>
      </c>
      <c r="B64" s="7" t="s">
        <v>217</v>
      </c>
      <c r="C64" s="107">
        <v>663</v>
      </c>
      <c r="D64" s="107">
        <v>1030</v>
      </c>
      <c r="E64" s="107">
        <v>1693</v>
      </c>
      <c r="F64" s="108">
        <v>0</v>
      </c>
      <c r="G64" s="15">
        <f t="shared" si="0"/>
        <v>0</v>
      </c>
      <c r="H64" s="109">
        <v>6</v>
      </c>
      <c r="I64" s="15">
        <f t="shared" si="1"/>
        <v>0.90497737556561098</v>
      </c>
      <c r="J64" s="109">
        <v>9</v>
      </c>
      <c r="K64" s="15">
        <f t="shared" si="2"/>
        <v>0.87378640776699035</v>
      </c>
      <c r="L64" s="109">
        <f t="shared" si="3"/>
        <v>15</v>
      </c>
      <c r="M64" s="15">
        <f t="shared" si="4"/>
        <v>0.88600118133490857</v>
      </c>
      <c r="N64" s="108">
        <v>3</v>
      </c>
      <c r="O64" s="15">
        <f t="shared" si="5"/>
        <v>0.1772002362669817</v>
      </c>
      <c r="P64" s="108">
        <v>4</v>
      </c>
      <c r="Q64" s="15">
        <f t="shared" si="6"/>
        <v>0.23626698168930893</v>
      </c>
      <c r="R64" s="109">
        <f t="shared" si="7"/>
        <v>22</v>
      </c>
      <c r="S64" s="15">
        <f t="shared" si="8"/>
        <v>1.2994683992911991</v>
      </c>
    </row>
    <row r="65" spans="1:19" x14ac:dyDescent="0.25">
      <c r="A65" s="6" t="s">
        <v>218</v>
      </c>
      <c r="B65" s="7" t="s">
        <v>219</v>
      </c>
      <c r="C65" s="107">
        <v>535</v>
      </c>
      <c r="D65" s="107">
        <v>343</v>
      </c>
      <c r="E65" s="107">
        <v>878</v>
      </c>
      <c r="F65" s="108">
        <v>0</v>
      </c>
      <c r="G65" s="15">
        <f t="shared" si="0"/>
        <v>0</v>
      </c>
      <c r="H65" s="109">
        <v>15</v>
      </c>
      <c r="I65" s="15">
        <f t="shared" si="1"/>
        <v>2.8037383177570092</v>
      </c>
      <c r="J65" s="109">
        <v>9</v>
      </c>
      <c r="K65" s="15">
        <f t="shared" si="2"/>
        <v>2.6239067055393588</v>
      </c>
      <c r="L65" s="109">
        <f t="shared" si="3"/>
        <v>24</v>
      </c>
      <c r="M65" s="15">
        <f t="shared" si="4"/>
        <v>2.7334851936218678</v>
      </c>
      <c r="N65" s="108">
        <v>3</v>
      </c>
      <c r="O65" s="15">
        <f t="shared" si="5"/>
        <v>0.34168564920273348</v>
      </c>
      <c r="P65" s="108">
        <v>4</v>
      </c>
      <c r="Q65" s="15">
        <f t="shared" si="6"/>
        <v>0.45558086560364464</v>
      </c>
      <c r="R65" s="109">
        <f t="shared" si="7"/>
        <v>31</v>
      </c>
      <c r="S65" s="15">
        <f t="shared" si="8"/>
        <v>3.5307517084282458</v>
      </c>
    </row>
    <row r="66" spans="1:19" x14ac:dyDescent="0.25">
      <c r="A66" s="6" t="s">
        <v>220</v>
      </c>
      <c r="B66" s="7" t="s">
        <v>221</v>
      </c>
      <c r="C66" s="107">
        <v>735</v>
      </c>
      <c r="D66" s="107">
        <v>541</v>
      </c>
      <c r="E66" s="107">
        <v>1276</v>
      </c>
      <c r="F66" s="108">
        <v>1</v>
      </c>
      <c r="G66" s="15">
        <f t="shared" si="0"/>
        <v>7.836990595611285E-4</v>
      </c>
      <c r="H66" s="109">
        <v>16</v>
      </c>
      <c r="I66" s="15">
        <f t="shared" si="1"/>
        <v>2.1768707482993195</v>
      </c>
      <c r="J66" s="109">
        <v>7</v>
      </c>
      <c r="K66" s="15">
        <f t="shared" si="2"/>
        <v>1.2939001848428837</v>
      </c>
      <c r="L66" s="109">
        <f t="shared" si="3"/>
        <v>23</v>
      </c>
      <c r="M66" s="15">
        <f t="shared" si="4"/>
        <v>1.8025078369905956</v>
      </c>
      <c r="N66" s="108">
        <v>5</v>
      </c>
      <c r="O66" s="15">
        <f t="shared" si="5"/>
        <v>0.3918495297805642</v>
      </c>
      <c r="P66" s="108">
        <v>1</v>
      </c>
      <c r="Q66" s="15">
        <f t="shared" si="6"/>
        <v>7.8369905956112845E-2</v>
      </c>
      <c r="R66" s="109">
        <f t="shared" si="7"/>
        <v>30</v>
      </c>
      <c r="S66" s="15">
        <f t="shared" si="8"/>
        <v>2.3510971786833856</v>
      </c>
    </row>
    <row r="67" spans="1:19" x14ac:dyDescent="0.25">
      <c r="A67" s="6" t="s">
        <v>222</v>
      </c>
      <c r="B67" s="7" t="s">
        <v>223</v>
      </c>
      <c r="C67" s="107">
        <v>539</v>
      </c>
      <c r="D67" s="107">
        <v>573</v>
      </c>
      <c r="E67" s="107">
        <v>1112</v>
      </c>
      <c r="F67" s="108">
        <v>0</v>
      </c>
      <c r="G67" s="15">
        <f t="shared" si="0"/>
        <v>0</v>
      </c>
      <c r="H67" s="109">
        <v>15</v>
      </c>
      <c r="I67" s="15">
        <f t="shared" si="1"/>
        <v>2.7829313543599259</v>
      </c>
      <c r="J67" s="109">
        <v>8</v>
      </c>
      <c r="K67" s="15">
        <f t="shared" si="2"/>
        <v>1.3961605584642234</v>
      </c>
      <c r="L67" s="109">
        <f t="shared" si="3"/>
        <v>23</v>
      </c>
      <c r="M67" s="15">
        <f t="shared" si="4"/>
        <v>2.0683453237410072</v>
      </c>
      <c r="N67" s="108">
        <v>2</v>
      </c>
      <c r="O67" s="15">
        <f t="shared" si="5"/>
        <v>0.17985611510791369</v>
      </c>
      <c r="P67" s="108">
        <v>0</v>
      </c>
      <c r="Q67" s="15">
        <f t="shared" si="6"/>
        <v>0</v>
      </c>
      <c r="R67" s="109">
        <f t="shared" si="7"/>
        <v>25</v>
      </c>
      <c r="S67" s="15">
        <f t="shared" si="8"/>
        <v>2.2482014388489207</v>
      </c>
    </row>
    <row r="68" spans="1:19" x14ac:dyDescent="0.25">
      <c r="A68" s="6" t="s">
        <v>224</v>
      </c>
      <c r="B68" s="7" t="s">
        <v>225</v>
      </c>
      <c r="C68" s="107">
        <v>514</v>
      </c>
      <c r="D68" s="107">
        <v>809</v>
      </c>
      <c r="E68" s="107">
        <v>1323</v>
      </c>
      <c r="F68" s="108">
        <v>0</v>
      </c>
      <c r="G68" s="15">
        <f t="shared" si="0"/>
        <v>0</v>
      </c>
      <c r="H68" s="109">
        <v>2</v>
      </c>
      <c r="I68" s="15">
        <f t="shared" si="1"/>
        <v>0.38910505836575876</v>
      </c>
      <c r="J68" s="109">
        <v>8</v>
      </c>
      <c r="K68" s="15">
        <f t="shared" si="2"/>
        <v>0.98887515451174279</v>
      </c>
      <c r="L68" s="109">
        <f t="shared" si="3"/>
        <v>10</v>
      </c>
      <c r="M68" s="15">
        <f t="shared" si="4"/>
        <v>0.75585789871504161</v>
      </c>
      <c r="N68" s="108">
        <v>1</v>
      </c>
      <c r="O68" s="15">
        <f t="shared" si="5"/>
        <v>7.5585789871504161E-2</v>
      </c>
      <c r="P68" s="108">
        <v>1</v>
      </c>
      <c r="Q68" s="15">
        <f t="shared" si="6"/>
        <v>7.5585789871504161E-2</v>
      </c>
      <c r="R68" s="109">
        <f t="shared" si="7"/>
        <v>12</v>
      </c>
      <c r="S68" s="15">
        <f t="shared" si="8"/>
        <v>0.90702947845804993</v>
      </c>
    </row>
    <row r="69" spans="1:19" x14ac:dyDescent="0.25">
      <c r="A69" s="6" t="s">
        <v>226</v>
      </c>
      <c r="B69" s="7" t="s">
        <v>227</v>
      </c>
      <c r="C69" s="107">
        <v>471</v>
      </c>
      <c r="D69" s="107">
        <v>708</v>
      </c>
      <c r="E69" s="107">
        <v>1179</v>
      </c>
      <c r="F69" s="108">
        <v>0</v>
      </c>
      <c r="G69" s="15">
        <f t="shared" si="0"/>
        <v>0</v>
      </c>
      <c r="H69" s="109">
        <v>5</v>
      </c>
      <c r="I69" s="15">
        <f t="shared" si="1"/>
        <v>1.0615711252653928</v>
      </c>
      <c r="J69" s="109">
        <v>8</v>
      </c>
      <c r="K69" s="15">
        <f t="shared" si="2"/>
        <v>1.1299435028248588</v>
      </c>
      <c r="L69" s="109">
        <f t="shared" si="3"/>
        <v>13</v>
      </c>
      <c r="M69" s="15">
        <f t="shared" si="4"/>
        <v>1.1026293469041559</v>
      </c>
      <c r="N69" s="108">
        <v>2</v>
      </c>
      <c r="O69" s="15">
        <f t="shared" si="5"/>
        <v>0.16963528413910092</v>
      </c>
      <c r="P69" s="108">
        <v>3</v>
      </c>
      <c r="Q69" s="15">
        <f t="shared" si="6"/>
        <v>0.2544529262086514</v>
      </c>
      <c r="R69" s="109">
        <f t="shared" si="7"/>
        <v>18</v>
      </c>
      <c r="S69" s="15">
        <f t="shared" si="8"/>
        <v>1.5267175572519083</v>
      </c>
    </row>
    <row r="70" spans="1:19" x14ac:dyDescent="0.25">
      <c r="A70" s="6" t="s">
        <v>228</v>
      </c>
      <c r="B70" s="7" t="s">
        <v>229</v>
      </c>
      <c r="C70" s="107">
        <v>543</v>
      </c>
      <c r="D70" s="107">
        <v>749</v>
      </c>
      <c r="E70" s="107">
        <v>1292</v>
      </c>
      <c r="F70" s="108">
        <v>0</v>
      </c>
      <c r="G70" s="15">
        <f t="shared" si="0"/>
        <v>0</v>
      </c>
      <c r="H70" s="109">
        <v>7</v>
      </c>
      <c r="I70" s="15">
        <f t="shared" si="1"/>
        <v>1.2891344383057091</v>
      </c>
      <c r="J70" s="109">
        <v>10</v>
      </c>
      <c r="K70" s="15">
        <f t="shared" si="2"/>
        <v>1.3351134846461949</v>
      </c>
      <c r="L70" s="109">
        <f t="shared" si="3"/>
        <v>17</v>
      </c>
      <c r="M70" s="15">
        <f t="shared" si="4"/>
        <v>1.3157894736842104</v>
      </c>
      <c r="N70" s="108">
        <v>3</v>
      </c>
      <c r="O70" s="15">
        <f t="shared" si="5"/>
        <v>0.23219814241486067</v>
      </c>
      <c r="P70" s="108">
        <v>2</v>
      </c>
      <c r="Q70" s="15">
        <f t="shared" si="6"/>
        <v>0.15479876160990713</v>
      </c>
      <c r="R70" s="109">
        <f t="shared" si="7"/>
        <v>22</v>
      </c>
      <c r="S70" s="15">
        <f t="shared" si="8"/>
        <v>1.7027863777089782</v>
      </c>
    </row>
    <row r="71" spans="1:19" x14ac:dyDescent="0.25">
      <c r="A71" s="6" t="s">
        <v>230</v>
      </c>
      <c r="B71" s="7" t="s">
        <v>231</v>
      </c>
      <c r="C71" s="107">
        <v>673</v>
      </c>
      <c r="D71" s="107">
        <v>1019</v>
      </c>
      <c r="E71" s="107">
        <v>1692</v>
      </c>
      <c r="F71" s="108">
        <v>0</v>
      </c>
      <c r="G71" s="15">
        <f t="shared" si="0"/>
        <v>0</v>
      </c>
      <c r="H71" s="109">
        <v>8</v>
      </c>
      <c r="I71" s="15">
        <f t="shared" si="1"/>
        <v>1.1887072808320951</v>
      </c>
      <c r="J71" s="109">
        <v>8</v>
      </c>
      <c r="K71" s="15">
        <f t="shared" si="2"/>
        <v>0.78508341511285573</v>
      </c>
      <c r="L71" s="109">
        <f t="shared" si="3"/>
        <v>16</v>
      </c>
      <c r="M71" s="15">
        <f t="shared" si="4"/>
        <v>0.94562647754137119</v>
      </c>
      <c r="N71" s="108">
        <v>4</v>
      </c>
      <c r="O71" s="15">
        <f t="shared" si="5"/>
        <v>0.2364066193853428</v>
      </c>
      <c r="P71" s="108">
        <v>1</v>
      </c>
      <c r="Q71" s="15">
        <f t="shared" si="6"/>
        <v>5.9101654846335699E-2</v>
      </c>
      <c r="R71" s="109">
        <f t="shared" si="7"/>
        <v>21</v>
      </c>
      <c r="S71" s="15">
        <f t="shared" si="8"/>
        <v>1.2411347517730498</v>
      </c>
    </row>
    <row r="72" spans="1:19" x14ac:dyDescent="0.25">
      <c r="A72" s="6" t="s">
        <v>232</v>
      </c>
      <c r="B72" s="7" t="s">
        <v>233</v>
      </c>
      <c r="C72" s="107">
        <v>446</v>
      </c>
      <c r="D72" s="107">
        <v>254</v>
      </c>
      <c r="E72" s="107">
        <v>700</v>
      </c>
      <c r="F72" s="108">
        <v>0</v>
      </c>
      <c r="G72" s="15">
        <f t="shared" ref="G72:G75" si="9">F72/E72</f>
        <v>0</v>
      </c>
      <c r="H72" s="109">
        <v>11</v>
      </c>
      <c r="I72" s="15">
        <f t="shared" ref="I72:I75" si="10">H72/C72*100</f>
        <v>2.4663677130044843</v>
      </c>
      <c r="J72" s="109">
        <v>6</v>
      </c>
      <c r="K72" s="15">
        <f t="shared" ref="K72:K75" si="11">J72/D72*100</f>
        <v>2.3622047244094486</v>
      </c>
      <c r="L72" s="109">
        <f t="shared" ref="L72:L75" si="12">H72+J72</f>
        <v>17</v>
      </c>
      <c r="M72" s="15">
        <f t="shared" ref="M72:M75" si="13">L72/E72*100</f>
        <v>2.4285714285714284</v>
      </c>
      <c r="N72" s="108">
        <v>2</v>
      </c>
      <c r="O72" s="15">
        <f t="shared" ref="O72:O75" si="14">N72/E72*100</f>
        <v>0.2857142857142857</v>
      </c>
      <c r="P72" s="108">
        <v>1</v>
      </c>
      <c r="Q72" s="15">
        <f t="shared" ref="Q72:Q75" si="15">P72/E72*100</f>
        <v>0.14285714285714285</v>
      </c>
      <c r="R72" s="109">
        <f t="shared" ref="R72:R74" si="16">F72+H72+J72+N72+P72</f>
        <v>20</v>
      </c>
      <c r="S72" s="15">
        <f t="shared" ref="S72:S75" si="17">R72/E72*100</f>
        <v>2.8571428571428572</v>
      </c>
    </row>
    <row r="73" spans="1:19" x14ac:dyDescent="0.25">
      <c r="A73" s="6" t="s">
        <v>234</v>
      </c>
      <c r="B73" s="7" t="s">
        <v>235</v>
      </c>
      <c r="C73" s="107">
        <v>525</v>
      </c>
      <c r="D73" s="107">
        <v>381</v>
      </c>
      <c r="E73" s="107">
        <v>906</v>
      </c>
      <c r="F73" s="108">
        <v>0</v>
      </c>
      <c r="G73" s="15">
        <f t="shared" si="9"/>
        <v>0</v>
      </c>
      <c r="H73" s="109">
        <v>12</v>
      </c>
      <c r="I73" s="15">
        <f t="shared" si="10"/>
        <v>2.2857142857142856</v>
      </c>
      <c r="J73" s="109">
        <v>7</v>
      </c>
      <c r="K73" s="15">
        <f t="shared" si="11"/>
        <v>1.837270341207349</v>
      </c>
      <c r="L73" s="109">
        <f t="shared" si="12"/>
        <v>19</v>
      </c>
      <c r="M73" s="15">
        <f t="shared" si="13"/>
        <v>2.0971302428256071</v>
      </c>
      <c r="N73" s="108">
        <v>4</v>
      </c>
      <c r="O73" s="15">
        <f t="shared" si="14"/>
        <v>0.44150110375275936</v>
      </c>
      <c r="P73" s="108">
        <v>0</v>
      </c>
      <c r="Q73" s="15">
        <f t="shared" si="15"/>
        <v>0</v>
      </c>
      <c r="R73" s="109">
        <f t="shared" si="16"/>
        <v>23</v>
      </c>
      <c r="S73" s="15">
        <f t="shared" si="17"/>
        <v>2.5386313465783665</v>
      </c>
    </row>
    <row r="74" spans="1:19" x14ac:dyDescent="0.25">
      <c r="A74" s="6" t="s">
        <v>258</v>
      </c>
      <c r="B74" s="7" t="s">
        <v>236</v>
      </c>
      <c r="C74" s="107">
        <v>473</v>
      </c>
      <c r="D74" s="107">
        <v>73</v>
      </c>
      <c r="E74" s="107">
        <v>546</v>
      </c>
      <c r="F74" s="108">
        <v>0</v>
      </c>
      <c r="G74" s="15">
        <f t="shared" si="9"/>
        <v>0</v>
      </c>
      <c r="H74" s="109">
        <v>0</v>
      </c>
      <c r="I74" s="15">
        <f t="shared" si="10"/>
        <v>0</v>
      </c>
      <c r="J74" s="109">
        <v>18</v>
      </c>
      <c r="K74" s="15">
        <f t="shared" si="11"/>
        <v>24.657534246575342</v>
      </c>
      <c r="L74" s="109">
        <f t="shared" si="12"/>
        <v>18</v>
      </c>
      <c r="M74" s="15">
        <f t="shared" si="13"/>
        <v>3.296703296703297</v>
      </c>
      <c r="N74" s="108">
        <v>3</v>
      </c>
      <c r="O74" s="15">
        <f t="shared" si="14"/>
        <v>0.5494505494505495</v>
      </c>
      <c r="P74" s="108">
        <v>2</v>
      </c>
      <c r="Q74" s="15">
        <f t="shared" si="15"/>
        <v>0.36630036630036628</v>
      </c>
      <c r="R74" s="109">
        <f t="shared" si="16"/>
        <v>23</v>
      </c>
      <c r="S74" s="15">
        <f t="shared" si="17"/>
        <v>4.2124542124542126</v>
      </c>
    </row>
    <row r="75" spans="1:19" x14ac:dyDescent="0.25">
      <c r="A75" s="36" t="s">
        <v>75</v>
      </c>
      <c r="B75" s="37"/>
      <c r="C75" s="110">
        <v>42137</v>
      </c>
      <c r="D75" s="110">
        <v>47541</v>
      </c>
      <c r="E75" s="110">
        <v>89678</v>
      </c>
      <c r="F75" s="111">
        <v>23</v>
      </c>
      <c r="G75" s="39">
        <f t="shared" si="9"/>
        <v>2.5647315952630521E-4</v>
      </c>
      <c r="H75" s="112">
        <v>548</v>
      </c>
      <c r="I75" s="39">
        <f t="shared" si="10"/>
        <v>1.3005197332510618</v>
      </c>
      <c r="J75" s="112">
        <v>555</v>
      </c>
      <c r="K75" s="39">
        <f t="shared" si="11"/>
        <v>1.1674133905471067</v>
      </c>
      <c r="L75" s="112">
        <f t="shared" si="12"/>
        <v>1103</v>
      </c>
      <c r="M75" s="39">
        <f t="shared" si="13"/>
        <v>1.2299560650326724</v>
      </c>
      <c r="N75" s="111">
        <v>192</v>
      </c>
      <c r="O75" s="39">
        <f t="shared" si="14"/>
        <v>0.21409933316978522</v>
      </c>
      <c r="P75" s="111">
        <v>135</v>
      </c>
      <c r="Q75" s="39">
        <f t="shared" si="15"/>
        <v>0.15053859363500524</v>
      </c>
      <c r="R75" s="112">
        <f>SUM(R7:R74)</f>
        <v>1453</v>
      </c>
      <c r="S75" s="39">
        <f t="shared" si="17"/>
        <v>1.6202413077900935</v>
      </c>
    </row>
    <row r="76" spans="1:19" ht="17.25" x14ac:dyDescent="0.25">
      <c r="A76" s="7" t="s">
        <v>936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ht="17.25" x14ac:dyDescent="0.25">
      <c r="A77" s="7" t="s">
        <v>937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ht="17.25" x14ac:dyDescent="0.25">
      <c r="A78" s="7" t="s">
        <v>938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ht="17.25" x14ac:dyDescent="0.25">
      <c r="A79" s="7" t="s">
        <v>939</v>
      </c>
    </row>
    <row r="81" spans="5:14" x14ac:dyDescent="0.25">
      <c r="G81" s="22"/>
      <c r="H81" s="22"/>
      <c r="I81" s="22"/>
      <c r="J81" s="22"/>
      <c r="K81" s="22"/>
      <c r="L81" s="22"/>
      <c r="M81" s="22"/>
    </row>
    <row r="83" spans="5:14" x14ac:dyDescent="0.25">
      <c r="G83" s="22"/>
      <c r="H83" s="23"/>
      <c r="I83" s="22"/>
      <c r="K83" s="22"/>
      <c r="M83" s="22"/>
    </row>
    <row r="84" spans="5:14" x14ac:dyDescent="0.25">
      <c r="G84" s="22"/>
      <c r="H84" s="22"/>
      <c r="I84" s="23"/>
      <c r="K84" s="22"/>
      <c r="M84" s="22"/>
    </row>
    <row r="85" spans="5:14" x14ac:dyDescent="0.25">
      <c r="F85" s="23"/>
      <c r="G85" s="23"/>
      <c r="H85" s="22"/>
      <c r="I85" s="22"/>
      <c r="J85" s="22"/>
      <c r="K85" s="22"/>
      <c r="L85" s="22"/>
      <c r="M85" s="22"/>
    </row>
    <row r="86" spans="5:14" x14ac:dyDescent="0.25">
      <c r="E86" s="23"/>
      <c r="G86" s="22"/>
      <c r="H86" s="22"/>
      <c r="I86" s="23"/>
      <c r="J86" s="22"/>
      <c r="K86" s="22"/>
      <c r="L86" s="22"/>
      <c r="M86" s="22"/>
    </row>
    <row r="87" spans="5:14" x14ac:dyDescent="0.25">
      <c r="G87" s="22"/>
      <c r="H87" s="22"/>
      <c r="I87" s="22"/>
      <c r="J87" s="22"/>
      <c r="L87" s="22"/>
    </row>
    <row r="88" spans="5:14" x14ac:dyDescent="0.25">
      <c r="E88" s="23"/>
      <c r="H88" s="22"/>
      <c r="I88" s="22"/>
      <c r="J88" s="22"/>
      <c r="K88" s="22"/>
      <c r="L88" s="22"/>
      <c r="M88" s="22"/>
    </row>
    <row r="89" spans="5:14" x14ac:dyDescent="0.25">
      <c r="E89" s="23"/>
      <c r="G89" s="22"/>
      <c r="I89" s="22"/>
      <c r="J89" s="22"/>
      <c r="K89" s="22"/>
      <c r="L89" s="22"/>
      <c r="M89" s="22"/>
    </row>
    <row r="90" spans="5:14" x14ac:dyDescent="0.25">
      <c r="G90" s="23"/>
      <c r="H90" s="22"/>
      <c r="I90" s="22"/>
      <c r="J90" s="22"/>
      <c r="K90" s="22"/>
      <c r="L90" s="22"/>
      <c r="M90" s="22"/>
      <c r="N90" s="22"/>
    </row>
    <row r="91" spans="5:14" x14ac:dyDescent="0.25">
      <c r="G91" s="22"/>
      <c r="H91" s="23"/>
      <c r="I91" s="23"/>
      <c r="J91" s="22"/>
      <c r="K91" s="22"/>
      <c r="L91" s="22"/>
      <c r="M91" s="22"/>
    </row>
    <row r="92" spans="5:14" x14ac:dyDescent="0.25">
      <c r="G92" s="22"/>
      <c r="H92" s="22"/>
      <c r="I92" s="22"/>
      <c r="J92" s="22"/>
      <c r="K92" s="23"/>
      <c r="L92" s="22"/>
      <c r="M92" s="23"/>
    </row>
    <row r="93" spans="5:14" x14ac:dyDescent="0.25">
      <c r="G93" s="22"/>
      <c r="H93" s="22"/>
      <c r="I93" s="22"/>
      <c r="J93" s="22"/>
      <c r="K93" s="22"/>
      <c r="L93" s="22"/>
      <c r="M93" s="22"/>
    </row>
    <row r="94" spans="5:14" x14ac:dyDescent="0.25">
      <c r="G94" s="22"/>
      <c r="H94" s="22"/>
      <c r="I94" s="22"/>
      <c r="J94" s="22"/>
      <c r="K94" s="22"/>
      <c r="L94" s="22"/>
      <c r="M94" s="22"/>
    </row>
    <row r="95" spans="5:14" x14ac:dyDescent="0.25">
      <c r="G95" s="22"/>
      <c r="H95" s="22"/>
      <c r="I95" s="22"/>
      <c r="J95" s="22"/>
      <c r="K95" s="22"/>
      <c r="L95" s="22"/>
      <c r="M95" s="22"/>
    </row>
    <row r="96" spans="5:14" x14ac:dyDescent="0.25">
      <c r="G96" s="23"/>
      <c r="H96" s="22"/>
      <c r="I96" s="22"/>
      <c r="J96" s="22"/>
      <c r="K96" s="22"/>
      <c r="L96" s="22"/>
      <c r="M96" s="22"/>
    </row>
    <row r="97" spans="4:13" x14ac:dyDescent="0.25">
      <c r="F97" s="23"/>
      <c r="H97" s="22"/>
      <c r="I97" s="22"/>
      <c r="J97" s="22"/>
      <c r="K97" s="22"/>
      <c r="L97" s="22"/>
      <c r="M97" s="22"/>
    </row>
    <row r="98" spans="4:13" x14ac:dyDescent="0.25">
      <c r="H98" s="22"/>
      <c r="I98" s="22"/>
      <c r="J98" s="22"/>
      <c r="K98" s="22"/>
      <c r="L98" s="22"/>
      <c r="M98" s="22"/>
    </row>
    <row r="99" spans="4:13" x14ac:dyDescent="0.25">
      <c r="E99" s="23"/>
      <c r="G99" s="22"/>
      <c r="H99" s="22"/>
      <c r="I99" s="22"/>
      <c r="J99" s="22"/>
      <c r="K99" s="23"/>
      <c r="L99" s="22"/>
      <c r="M99" s="23"/>
    </row>
    <row r="100" spans="4:13" x14ac:dyDescent="0.25">
      <c r="I100" s="22"/>
      <c r="J100" s="22"/>
      <c r="K100" s="23"/>
      <c r="L100" s="22"/>
      <c r="M100" s="23"/>
    </row>
    <row r="101" spans="4:13" x14ac:dyDescent="0.25">
      <c r="G101" s="22"/>
      <c r="H101" s="22"/>
      <c r="I101" s="22"/>
      <c r="J101" s="22"/>
      <c r="K101" s="22"/>
      <c r="L101" s="22"/>
      <c r="M101" s="22"/>
    </row>
    <row r="102" spans="4:13" x14ac:dyDescent="0.25">
      <c r="F102" s="23"/>
      <c r="G102" s="22"/>
      <c r="H102" s="22"/>
      <c r="I102" s="22"/>
      <c r="J102" s="23"/>
      <c r="K102" s="22"/>
      <c r="L102" s="23"/>
      <c r="M102" s="22"/>
    </row>
    <row r="103" spans="4:13" x14ac:dyDescent="0.25">
      <c r="G103" s="22"/>
      <c r="H103" s="23"/>
      <c r="I103" s="22"/>
      <c r="J103" s="22"/>
      <c r="K103" s="22"/>
      <c r="L103" s="22"/>
      <c r="M103" s="22"/>
    </row>
    <row r="104" spans="4:13" x14ac:dyDescent="0.25">
      <c r="G104" s="22"/>
      <c r="H104" s="22"/>
      <c r="I104" s="22"/>
      <c r="J104" s="22"/>
      <c r="K104" s="22"/>
      <c r="L104" s="22"/>
      <c r="M104" s="22"/>
    </row>
    <row r="105" spans="4:13" x14ac:dyDescent="0.25">
      <c r="D105" s="23"/>
      <c r="G105" s="23"/>
      <c r="H105" s="22"/>
      <c r="I105" s="22"/>
      <c r="J105" s="22"/>
      <c r="L105" s="22"/>
    </row>
    <row r="106" spans="4:13" x14ac:dyDescent="0.25">
      <c r="H106" s="22"/>
      <c r="I106" s="22"/>
      <c r="J106" s="22"/>
      <c r="K106" s="22"/>
      <c r="L106" s="22"/>
      <c r="M106" s="22"/>
    </row>
    <row r="107" spans="4:13" x14ac:dyDescent="0.25">
      <c r="G107" s="22"/>
      <c r="H107" s="22"/>
      <c r="I107" s="22"/>
    </row>
    <row r="108" spans="4:13" x14ac:dyDescent="0.25">
      <c r="H108" s="22"/>
      <c r="I108" s="22"/>
      <c r="J108" s="22"/>
      <c r="K108" s="22"/>
      <c r="L108" s="22"/>
      <c r="M108" s="22"/>
    </row>
    <row r="109" spans="4:13" x14ac:dyDescent="0.25">
      <c r="G109" s="22"/>
      <c r="I109" s="22"/>
      <c r="J109" s="22"/>
      <c r="K109" s="22"/>
      <c r="L109" s="22"/>
      <c r="M109" s="22"/>
    </row>
    <row r="110" spans="4:13" x14ac:dyDescent="0.25">
      <c r="G110" s="23"/>
      <c r="H110" s="22"/>
      <c r="I110" s="22"/>
      <c r="J110" s="22"/>
      <c r="L110" s="22"/>
    </row>
    <row r="111" spans="4:13" x14ac:dyDescent="0.25">
      <c r="G111" s="22"/>
      <c r="H111" s="22"/>
      <c r="I111" s="22"/>
      <c r="J111" s="22"/>
      <c r="K111" s="22"/>
      <c r="L111" s="22"/>
      <c r="M111" s="22"/>
    </row>
    <row r="112" spans="4:13" x14ac:dyDescent="0.25">
      <c r="H112" s="23"/>
      <c r="I112" s="22"/>
      <c r="J112" s="23"/>
      <c r="K112" s="22"/>
      <c r="L112" s="23"/>
      <c r="M112" s="22"/>
    </row>
    <row r="113" spans="4:15" x14ac:dyDescent="0.25">
      <c r="G113" s="22"/>
      <c r="H113" s="22"/>
      <c r="I113" s="22"/>
      <c r="J113" s="22"/>
      <c r="K113" s="22"/>
      <c r="L113" s="22"/>
      <c r="M113" s="22"/>
    </row>
    <row r="114" spans="4:15" x14ac:dyDescent="0.25">
      <c r="G114" s="22"/>
      <c r="H114" s="22"/>
      <c r="J114" s="22"/>
      <c r="K114" s="22"/>
      <c r="L114" s="22"/>
      <c r="M114" s="22"/>
    </row>
    <row r="115" spans="4:15" x14ac:dyDescent="0.25">
      <c r="E115" s="23"/>
      <c r="F115" s="23"/>
      <c r="G115" s="22"/>
      <c r="H115" s="22"/>
      <c r="I115" s="22"/>
      <c r="J115" s="22"/>
      <c r="K115" s="22"/>
      <c r="L115" s="22"/>
      <c r="M115" s="22"/>
    </row>
    <row r="116" spans="4:15" x14ac:dyDescent="0.25">
      <c r="G116" s="22"/>
      <c r="I116" s="22"/>
      <c r="J116" s="22"/>
      <c r="K116" s="23"/>
      <c r="L116" s="22"/>
      <c r="M116" s="23"/>
    </row>
    <row r="117" spans="4:15" x14ac:dyDescent="0.25">
      <c r="G117" s="23"/>
      <c r="H117" s="22"/>
      <c r="I117" s="22"/>
      <c r="J117" s="22"/>
      <c r="K117" s="22"/>
      <c r="L117" s="22"/>
      <c r="M117" s="22"/>
      <c r="N117" s="23"/>
    </row>
    <row r="118" spans="4:15" x14ac:dyDescent="0.25">
      <c r="G118" s="22"/>
      <c r="H118" s="22"/>
      <c r="I118" s="23"/>
      <c r="K118" s="22"/>
      <c r="M118" s="22"/>
      <c r="N118" s="22"/>
    </row>
    <row r="119" spans="4:15" x14ac:dyDescent="0.25">
      <c r="H119" s="22"/>
      <c r="I119" s="22"/>
      <c r="J119" s="22"/>
      <c r="K119" s="23"/>
      <c r="L119" s="22"/>
      <c r="M119" s="23"/>
    </row>
    <row r="120" spans="4:15" x14ac:dyDescent="0.25">
      <c r="D120" s="23"/>
      <c r="G120" s="22"/>
      <c r="H120" s="22"/>
      <c r="I120" s="22"/>
      <c r="K120" s="22"/>
      <c r="M120" s="22"/>
      <c r="N120" s="23"/>
    </row>
    <row r="121" spans="4:15" x14ac:dyDescent="0.25">
      <c r="H121" s="22"/>
      <c r="I121" s="22"/>
      <c r="J121" s="23"/>
      <c r="K121" s="22"/>
      <c r="L121" s="23"/>
      <c r="M121" s="22"/>
    </row>
    <row r="122" spans="4:15" x14ac:dyDescent="0.25">
      <c r="G122" s="22"/>
      <c r="H122" s="22"/>
      <c r="I122" s="22"/>
      <c r="J122" s="23"/>
      <c r="K122" s="22"/>
      <c r="L122" s="23"/>
      <c r="M122" s="22"/>
    </row>
    <row r="123" spans="4:15" x14ac:dyDescent="0.25">
      <c r="G123" s="22"/>
      <c r="H123" s="22"/>
      <c r="I123" s="22"/>
      <c r="K123" s="22"/>
      <c r="M123" s="22"/>
    </row>
    <row r="124" spans="4:15" x14ac:dyDescent="0.25">
      <c r="H124" s="22"/>
      <c r="I124" s="22"/>
      <c r="J124" s="22"/>
      <c r="L124" s="22"/>
      <c r="O124" s="22"/>
    </row>
    <row r="125" spans="4:15" x14ac:dyDescent="0.25">
      <c r="D125" s="23"/>
      <c r="I125" s="23"/>
      <c r="J125" s="22"/>
      <c r="L125" s="22"/>
    </row>
    <row r="126" spans="4:15" x14ac:dyDescent="0.25">
      <c r="D126" s="23"/>
      <c r="H126" s="22"/>
      <c r="I126" s="22"/>
      <c r="J126" s="22"/>
      <c r="K126" s="22"/>
      <c r="L126" s="22"/>
      <c r="M126" s="22"/>
    </row>
    <row r="127" spans="4:15" x14ac:dyDescent="0.25">
      <c r="E127" s="23"/>
      <c r="G127" s="22"/>
      <c r="H127" s="22"/>
      <c r="I127" s="23"/>
      <c r="J127" s="23"/>
      <c r="K127" s="22"/>
      <c r="L127" s="23"/>
      <c r="M127" s="22"/>
    </row>
    <row r="128" spans="4:15" x14ac:dyDescent="0.25">
      <c r="H128" s="22"/>
      <c r="I128" s="22"/>
      <c r="J128" s="22"/>
      <c r="K128" s="23"/>
      <c r="L128" s="22"/>
      <c r="M128" s="23"/>
    </row>
    <row r="129" spans="4:14" x14ac:dyDescent="0.25">
      <c r="E129" s="22"/>
      <c r="H129" s="23"/>
      <c r="I129" s="22"/>
      <c r="J129" s="22"/>
      <c r="K129" s="22"/>
      <c r="L129" s="22"/>
      <c r="M129" s="22"/>
    </row>
    <row r="130" spans="4:14" x14ac:dyDescent="0.25">
      <c r="G130" s="23"/>
      <c r="H130" s="22"/>
      <c r="I130" s="22"/>
      <c r="J130" s="22"/>
      <c r="K130" s="22"/>
      <c r="L130" s="22"/>
      <c r="M130" s="22"/>
    </row>
    <row r="131" spans="4:14" x14ac:dyDescent="0.25">
      <c r="E131" s="22"/>
      <c r="H131" s="22"/>
      <c r="I131" s="22"/>
      <c r="J131" s="22"/>
      <c r="K131" s="22"/>
      <c r="L131" s="22"/>
      <c r="M131" s="22"/>
    </row>
    <row r="132" spans="4:14" x14ac:dyDescent="0.25">
      <c r="H132" s="22"/>
      <c r="I132" s="22"/>
      <c r="J132" s="22"/>
      <c r="K132" s="22"/>
      <c r="L132" s="22"/>
      <c r="M132" s="22"/>
    </row>
    <row r="133" spans="4:14" x14ac:dyDescent="0.25">
      <c r="D133" s="23"/>
      <c r="G133" s="22"/>
      <c r="H133" s="22"/>
      <c r="I133" s="23"/>
      <c r="J133" s="22"/>
      <c r="K133" s="22"/>
      <c r="L133" s="22"/>
      <c r="M133" s="22"/>
    </row>
    <row r="134" spans="4:14" x14ac:dyDescent="0.25">
      <c r="E134" s="22"/>
      <c r="F134" s="22"/>
      <c r="G134" s="22"/>
      <c r="I134" s="22"/>
      <c r="J134" s="22"/>
      <c r="L134" s="22"/>
      <c r="N134" s="22"/>
    </row>
    <row r="135" spans="4:14" x14ac:dyDescent="0.25">
      <c r="E135" s="22"/>
      <c r="F135" s="22"/>
      <c r="H135" s="22"/>
      <c r="I135" s="22"/>
      <c r="J135" s="22"/>
      <c r="K135" s="22"/>
      <c r="L135" s="22"/>
      <c r="M135" s="22"/>
    </row>
    <row r="136" spans="4:14" x14ac:dyDescent="0.25">
      <c r="H136" s="22"/>
      <c r="I136" s="22"/>
      <c r="J136" s="22"/>
      <c r="K136" s="23"/>
      <c r="L136" s="22"/>
      <c r="M136" s="23"/>
    </row>
    <row r="137" spans="4:14" x14ac:dyDescent="0.25">
      <c r="G137" s="22"/>
      <c r="H137" s="22"/>
      <c r="J137" s="22"/>
      <c r="K137" s="22"/>
      <c r="L137" s="22"/>
      <c r="M137" s="22"/>
    </row>
    <row r="138" spans="4:14" x14ac:dyDescent="0.25">
      <c r="E138" s="23"/>
      <c r="H138" s="22"/>
      <c r="I138" s="22"/>
      <c r="J138" s="22"/>
      <c r="K138" s="22"/>
      <c r="L138" s="22"/>
      <c r="M138" s="22"/>
    </row>
    <row r="139" spans="4:14" x14ac:dyDescent="0.25">
      <c r="F139" s="22"/>
      <c r="H139" s="22"/>
      <c r="J139" s="23"/>
      <c r="K139" s="22"/>
      <c r="L139" s="23"/>
      <c r="M139" s="22"/>
    </row>
    <row r="140" spans="4:14" x14ac:dyDescent="0.25">
      <c r="H140" s="22"/>
      <c r="I140" s="22"/>
      <c r="J140" s="22"/>
      <c r="K140" s="22"/>
      <c r="L140" s="22"/>
      <c r="M140" s="22"/>
    </row>
    <row r="141" spans="4:14" x14ac:dyDescent="0.25">
      <c r="G141" s="22"/>
      <c r="H141" s="22"/>
      <c r="I141" s="22"/>
      <c r="J141" s="22"/>
      <c r="K141" s="22"/>
      <c r="L141" s="22"/>
      <c r="M141" s="22"/>
    </row>
    <row r="142" spans="4:14" x14ac:dyDescent="0.25">
      <c r="G142" s="22"/>
      <c r="J142" s="22"/>
      <c r="K142" s="22"/>
      <c r="L142" s="22"/>
      <c r="M142" s="22"/>
    </row>
    <row r="143" spans="4:14" x14ac:dyDescent="0.25">
      <c r="G143" s="22"/>
      <c r="H143" s="22"/>
      <c r="I143" s="23"/>
      <c r="J143" s="22"/>
      <c r="L143" s="22"/>
    </row>
    <row r="144" spans="4:14" x14ac:dyDescent="0.25">
      <c r="G144" s="22"/>
      <c r="J144" s="23"/>
      <c r="K144" s="22"/>
      <c r="L144" s="23"/>
      <c r="M144" s="22"/>
    </row>
    <row r="145" spans="5:13" x14ac:dyDescent="0.25">
      <c r="E145" s="22"/>
      <c r="F145" s="22"/>
      <c r="J145" s="22"/>
      <c r="K145" s="22"/>
      <c r="L145" s="22"/>
      <c r="M145" s="22"/>
    </row>
    <row r="146" spans="5:13" x14ac:dyDescent="0.25">
      <c r="E146" s="22"/>
      <c r="F146" s="22"/>
      <c r="I146" s="22"/>
      <c r="J146" s="22"/>
      <c r="K146" s="22"/>
      <c r="L146" s="22"/>
      <c r="M146" s="22"/>
    </row>
    <row r="147" spans="5:13" x14ac:dyDescent="0.25">
      <c r="E147" s="23"/>
      <c r="H147" s="22"/>
      <c r="I147" s="22"/>
      <c r="J147" s="22"/>
      <c r="K147" s="22"/>
      <c r="L147" s="22"/>
      <c r="M147" s="22"/>
    </row>
  </sheetData>
  <mergeCells count="18">
    <mergeCell ref="G5:G6"/>
    <mergeCell ref="A5:B5"/>
    <mergeCell ref="C5:C6"/>
    <mergeCell ref="D5:D6"/>
    <mergeCell ref="E5:E6"/>
    <mergeCell ref="F5:F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D3D8-EA11-480B-8C4E-29B81281FDD5}">
  <dimension ref="A1:M90"/>
  <sheetViews>
    <sheetView zoomScale="120" zoomScaleNormal="120" workbookViewId="0">
      <selection activeCell="C5" sqref="C5:C6"/>
    </sheetView>
  </sheetViews>
  <sheetFormatPr defaultRowHeight="15" x14ac:dyDescent="0.25"/>
  <cols>
    <col min="1" max="1" width="1.7109375" customWidth="1"/>
    <col min="2" max="2" width="14" bestFit="1" customWidth="1"/>
    <col min="3" max="3" width="11.42578125" customWidth="1"/>
    <col min="4" max="4" width="11.28515625" customWidth="1"/>
    <col min="5" max="5" width="13.42578125" customWidth="1"/>
    <col min="6" max="6" width="11.42578125" customWidth="1"/>
  </cols>
  <sheetData>
    <row r="1" spans="1:13" x14ac:dyDescent="0.25">
      <c r="A1" t="s">
        <v>266</v>
      </c>
      <c r="J1" s="28"/>
    </row>
    <row r="2" spans="1:13" x14ac:dyDescent="0.25">
      <c r="C2" s="12" t="s">
        <v>957</v>
      </c>
    </row>
    <row r="5" spans="1:13" ht="15" customHeight="1" x14ac:dyDescent="0.25">
      <c r="A5" s="174" t="s">
        <v>2</v>
      </c>
      <c r="B5" s="174"/>
      <c r="C5" s="172" t="s">
        <v>950</v>
      </c>
      <c r="D5" s="172" t="s">
        <v>951</v>
      </c>
      <c r="E5" s="172" t="s">
        <v>952</v>
      </c>
      <c r="F5" s="179" t="s">
        <v>929</v>
      </c>
      <c r="G5" s="179" t="s">
        <v>930</v>
      </c>
      <c r="H5" s="179" t="s">
        <v>931</v>
      </c>
      <c r="I5" s="179" t="s">
        <v>932</v>
      </c>
      <c r="J5" s="179" t="s">
        <v>933</v>
      </c>
      <c r="K5" s="179" t="s">
        <v>934</v>
      </c>
    </row>
    <row r="6" spans="1:13" ht="49.15" customHeight="1" thickBot="1" x14ac:dyDescent="0.3">
      <c r="A6" s="3"/>
      <c r="B6" s="4"/>
      <c r="C6" s="173"/>
      <c r="D6" s="173"/>
      <c r="E6" s="173"/>
      <c r="F6" s="180"/>
      <c r="G6" s="180"/>
      <c r="H6" s="180"/>
      <c r="I6" s="180"/>
      <c r="J6" s="180"/>
      <c r="K6" s="180"/>
    </row>
    <row r="7" spans="1:13" ht="15.75" thickTop="1" x14ac:dyDescent="0.25">
      <c r="A7" s="6"/>
      <c r="B7" s="7" t="s">
        <v>941</v>
      </c>
      <c r="C7" s="113">
        <v>1.8676807107282274</v>
      </c>
      <c r="D7" s="113">
        <v>1.8838744083727752</v>
      </c>
      <c r="E7" s="113">
        <v>1.87671548755179</v>
      </c>
      <c r="F7" s="15">
        <v>3.4216770680690588E-2</v>
      </c>
      <c r="G7" s="15">
        <v>1.0835913312693499</v>
      </c>
      <c r="H7" s="15">
        <v>0.96393573761749218</v>
      </c>
      <c r="I7" s="15">
        <v>1.016833163489218</v>
      </c>
      <c r="J7" s="15">
        <v>0.67169008531877383</v>
      </c>
      <c r="K7" s="15">
        <v>0.15397546806310761</v>
      </c>
      <c r="M7" s="28"/>
    </row>
    <row r="8" spans="1:13" x14ac:dyDescent="0.25">
      <c r="A8" s="6"/>
      <c r="B8" s="7" t="s">
        <v>275</v>
      </c>
      <c r="C8" s="113">
        <v>1.6517549896765313</v>
      </c>
      <c r="D8" s="113">
        <v>1.5923097957552428</v>
      </c>
      <c r="E8" s="113">
        <v>1.6202413077900935</v>
      </c>
      <c r="F8" s="15">
        <v>2.564731595263052E-2</v>
      </c>
      <c r="G8" s="15">
        <v>1.3005197332510618</v>
      </c>
      <c r="H8" s="15">
        <v>1.1674133905471067</v>
      </c>
      <c r="I8" s="15">
        <v>1.2299560650326724</v>
      </c>
      <c r="J8" s="15">
        <v>0.21409933316978522</v>
      </c>
      <c r="K8" s="15">
        <v>0.15053859363500524</v>
      </c>
    </row>
    <row r="9" spans="1:13" x14ac:dyDescent="0.25">
      <c r="A9" s="6"/>
      <c r="B9" s="7" t="s">
        <v>942</v>
      </c>
      <c r="C9" s="113">
        <v>2.2887620473472441</v>
      </c>
      <c r="D9" s="113">
        <v>1.9412446658937865</v>
      </c>
      <c r="E9" s="113">
        <v>2.1388439601600409</v>
      </c>
      <c r="F9" s="15">
        <v>1.5961522090746572E-2</v>
      </c>
      <c r="G9" s="15">
        <v>0.42668662861420414</v>
      </c>
      <c r="H9" s="15">
        <v>0.24173059371993783</v>
      </c>
      <c r="I9" s="15">
        <v>0.34689708010555886</v>
      </c>
      <c r="J9" s="15">
        <v>1.5376266280752531</v>
      </c>
      <c r="K9" s="15">
        <v>0.23835872988848217</v>
      </c>
    </row>
    <row r="10" spans="1:13" x14ac:dyDescent="0.25">
      <c r="A10" s="6"/>
      <c r="B10" s="7" t="s">
        <v>943</v>
      </c>
      <c r="C10" s="113">
        <v>2.0007963368504877</v>
      </c>
      <c r="D10" s="113">
        <v>2.1838395870557874</v>
      </c>
      <c r="E10" s="113">
        <v>2.0793682356617333</v>
      </c>
      <c r="F10" s="15">
        <v>1.7044001931653553E-2</v>
      </c>
      <c r="G10" s="15">
        <v>1.6225363328688034</v>
      </c>
      <c r="H10" s="15">
        <v>1.581629276685858</v>
      </c>
      <c r="I10" s="15">
        <v>1.604976848564043</v>
      </c>
      <c r="J10" s="15">
        <v>0.25566002897480328</v>
      </c>
      <c r="K10" s="15">
        <v>0.20168735619123371</v>
      </c>
    </row>
    <row r="11" spans="1:13" x14ac:dyDescent="0.25">
      <c r="A11" s="6"/>
      <c r="B11" s="7" t="s">
        <v>944</v>
      </c>
      <c r="C11" s="113">
        <v>1.6077526024026432</v>
      </c>
      <c r="D11" s="113">
        <v>1.6690340909090908</v>
      </c>
      <c r="E11" s="113">
        <v>1.6330014224751066</v>
      </c>
      <c r="F11" s="15">
        <v>1.4631172525909368E-2</v>
      </c>
      <c r="G11" s="15">
        <v>1.2538534912976762</v>
      </c>
      <c r="H11" s="15">
        <v>1.2764362373737375</v>
      </c>
      <c r="I11" s="15">
        <v>1.263157894736842</v>
      </c>
      <c r="J11" s="15">
        <v>0.19101808575492785</v>
      </c>
      <c r="K11" s="15">
        <v>0.16419426945742735</v>
      </c>
    </row>
    <row r="12" spans="1:13" x14ac:dyDescent="0.25">
      <c r="A12" s="6"/>
      <c r="B12" s="7" t="s">
        <v>945</v>
      </c>
      <c r="C12" s="113">
        <v>1.9747264488081642</v>
      </c>
      <c r="D12" s="113">
        <v>1.7733856775416272</v>
      </c>
      <c r="E12" s="113">
        <v>1.8842284601655039</v>
      </c>
      <c r="F12" s="15">
        <v>2.6367029044296608E-2</v>
      </c>
      <c r="G12" s="15">
        <v>1.5731496150020265</v>
      </c>
      <c r="H12" s="15">
        <v>1.2454311628536618</v>
      </c>
      <c r="I12" s="15">
        <v>1.4258478013954243</v>
      </c>
      <c r="J12" s="15">
        <v>0.22107739737141002</v>
      </c>
      <c r="K12" s="15">
        <v>0.21093623235437287</v>
      </c>
    </row>
    <row r="13" spans="1:13" x14ac:dyDescent="0.25">
      <c r="A13" s="6"/>
      <c r="B13" s="7" t="s">
        <v>946</v>
      </c>
      <c r="C13" s="113">
        <v>1.9795728876508822</v>
      </c>
      <c r="D13" s="113">
        <v>2.0319541171650966</v>
      </c>
      <c r="E13" s="113">
        <v>2.0044803740138306</v>
      </c>
      <c r="F13" s="15">
        <v>1.4609915262491477</v>
      </c>
      <c r="G13" s="15">
        <v>0.20798514391829154</v>
      </c>
      <c r="H13" s="15">
        <v>0.11880376894715282</v>
      </c>
      <c r="I13" s="15">
        <v>0.16557903964157006</v>
      </c>
      <c r="J13" s="15">
        <v>0.21427875718320835</v>
      </c>
      <c r="K13" s="15">
        <v>0.16363105093990454</v>
      </c>
    </row>
    <row r="14" spans="1:13" x14ac:dyDescent="0.25">
      <c r="A14" s="6"/>
      <c r="B14" s="7" t="s">
        <v>947</v>
      </c>
      <c r="C14" s="113">
        <v>1.6700525812619504</v>
      </c>
      <c r="D14" s="113">
        <v>2.0765822366245619</v>
      </c>
      <c r="E14" s="113">
        <v>1.8630128386225946</v>
      </c>
      <c r="F14" s="15">
        <v>2.1973192704900023E-2</v>
      </c>
      <c r="G14" s="15">
        <v>0.63336520076481839</v>
      </c>
      <c r="H14" s="15">
        <v>0.4133324515574367</v>
      </c>
      <c r="I14" s="15">
        <v>0.52892613868223626</v>
      </c>
      <c r="J14" s="15">
        <v>1.0955206077157296</v>
      </c>
      <c r="K14" s="15">
        <v>0.21659289951972879</v>
      </c>
    </row>
    <row r="15" spans="1:13" x14ac:dyDescent="0.25">
      <c r="A15" s="6"/>
      <c r="B15" s="7" t="s">
        <v>948</v>
      </c>
      <c r="C15" s="113">
        <v>1.8407500330120163</v>
      </c>
      <c r="D15" s="113">
        <v>1.8586160272839183</v>
      </c>
      <c r="E15" s="113">
        <v>1.8508773936717837</v>
      </c>
      <c r="F15" s="15">
        <v>4.1181450044613238E-2</v>
      </c>
      <c r="G15" s="15">
        <v>1.29143008054932</v>
      </c>
      <c r="H15" s="15">
        <v>1.4126289023873428</v>
      </c>
      <c r="I15" s="15">
        <v>1.3601317806401427</v>
      </c>
      <c r="J15" s="15">
        <v>0.25509620444302089</v>
      </c>
      <c r="K15" s="15">
        <v>0.19446795854400697</v>
      </c>
    </row>
    <row r="16" spans="1:13" x14ac:dyDescent="0.25">
      <c r="A16" s="6"/>
      <c r="B16" s="7" t="s">
        <v>949</v>
      </c>
      <c r="C16" s="113">
        <v>0.27673510590774336</v>
      </c>
      <c r="D16" s="113">
        <v>0.33881783696813822</v>
      </c>
      <c r="E16" s="113">
        <v>0.30758904469379716</v>
      </c>
      <c r="F16" s="15">
        <v>2.714020982592328E-2</v>
      </c>
      <c r="G16" s="15">
        <v>5.9176060382787887E-2</v>
      </c>
      <c r="H16" s="15">
        <v>3.1709121657330093E-2</v>
      </c>
      <c r="I16" s="15">
        <v>4.5525513256387436E-2</v>
      </c>
      <c r="J16" s="15">
        <v>0.16575956108735937</v>
      </c>
      <c r="K16" s="15">
        <v>6.9163760524127066E-2</v>
      </c>
    </row>
    <row r="17" spans="1:11" x14ac:dyDescent="0.25">
      <c r="A17" s="36"/>
      <c r="B17" s="37" t="s">
        <v>953</v>
      </c>
      <c r="C17" s="114">
        <v>1.7</v>
      </c>
      <c r="D17" s="114">
        <v>1.5</v>
      </c>
      <c r="E17" s="114">
        <v>1.6</v>
      </c>
      <c r="F17" s="39">
        <v>0.1</v>
      </c>
      <c r="G17" s="39">
        <v>1</v>
      </c>
      <c r="H17" s="39">
        <v>0.8</v>
      </c>
      <c r="I17" s="39">
        <v>0.9</v>
      </c>
      <c r="J17" s="39">
        <v>0.4</v>
      </c>
      <c r="K17" s="39">
        <v>0.2</v>
      </c>
    </row>
    <row r="18" spans="1:11" ht="17.25" x14ac:dyDescent="0.25">
      <c r="A18" s="7" t="s">
        <v>954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7"/>
      <c r="B19" s="7" t="s">
        <v>955</v>
      </c>
      <c r="C19" s="7"/>
      <c r="D19" s="7"/>
      <c r="E19" s="7"/>
      <c r="F19" s="7"/>
      <c r="G19" s="7"/>
      <c r="H19" s="7"/>
      <c r="I19" s="7"/>
      <c r="J19" s="7"/>
      <c r="K19" s="7"/>
    </row>
    <row r="20" spans="1:11" ht="17.25" x14ac:dyDescent="0.25">
      <c r="A20" s="7" t="s">
        <v>937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7.25" x14ac:dyDescent="0.25">
      <c r="A21" s="7" t="s">
        <v>938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17.25" x14ac:dyDescent="0.25">
      <c r="A22" s="7" t="s">
        <v>939</v>
      </c>
    </row>
    <row r="24" spans="1:11" x14ac:dyDescent="0.25">
      <c r="G24" s="22"/>
      <c r="H24" s="22"/>
      <c r="I24" s="22"/>
    </row>
    <row r="26" spans="1:11" x14ac:dyDescent="0.25">
      <c r="G26" s="23"/>
    </row>
    <row r="27" spans="1:11" x14ac:dyDescent="0.25">
      <c r="G27" s="22"/>
    </row>
    <row r="28" spans="1:11" x14ac:dyDescent="0.25">
      <c r="F28" s="23"/>
      <c r="G28" s="22"/>
      <c r="H28" s="22"/>
      <c r="I28" s="22"/>
    </row>
    <row r="29" spans="1:11" x14ac:dyDescent="0.25">
      <c r="E29" s="23"/>
      <c r="G29" s="22"/>
      <c r="H29" s="22"/>
      <c r="I29" s="22"/>
    </row>
    <row r="30" spans="1:11" x14ac:dyDescent="0.25">
      <c r="G30" s="22"/>
      <c r="H30" s="22"/>
      <c r="I30" s="22"/>
    </row>
    <row r="31" spans="1:11" x14ac:dyDescent="0.25">
      <c r="E31" s="23"/>
      <c r="G31" s="22"/>
      <c r="H31" s="22"/>
      <c r="I31" s="22"/>
    </row>
    <row r="32" spans="1:11" x14ac:dyDescent="0.25">
      <c r="E32" s="23"/>
      <c r="H32" s="22"/>
      <c r="I32" s="22"/>
    </row>
    <row r="33" spans="4:10" x14ac:dyDescent="0.25">
      <c r="G33" s="22"/>
      <c r="H33" s="22"/>
      <c r="I33" s="22"/>
      <c r="J33" s="22"/>
    </row>
    <row r="34" spans="4:10" x14ac:dyDescent="0.25">
      <c r="G34" s="23"/>
      <c r="H34" s="22"/>
      <c r="I34" s="22"/>
    </row>
    <row r="35" spans="4:10" x14ac:dyDescent="0.25">
      <c r="G35" s="22"/>
      <c r="H35" s="22"/>
      <c r="I35" s="22"/>
    </row>
    <row r="36" spans="4:10" x14ac:dyDescent="0.25">
      <c r="G36" s="22"/>
      <c r="H36" s="22"/>
      <c r="I36" s="22"/>
    </row>
    <row r="37" spans="4:10" x14ac:dyDescent="0.25">
      <c r="G37" s="22"/>
      <c r="H37" s="22"/>
      <c r="I37" s="22"/>
    </row>
    <row r="38" spans="4:10" x14ac:dyDescent="0.25">
      <c r="G38" s="22"/>
      <c r="H38" s="22"/>
      <c r="I38" s="22"/>
    </row>
    <row r="39" spans="4:10" x14ac:dyDescent="0.25">
      <c r="G39" s="22"/>
      <c r="H39" s="22"/>
      <c r="I39" s="22"/>
    </row>
    <row r="40" spans="4:10" x14ac:dyDescent="0.25">
      <c r="F40" s="23"/>
      <c r="G40" s="22"/>
      <c r="H40" s="22"/>
      <c r="I40" s="22"/>
    </row>
    <row r="41" spans="4:10" x14ac:dyDescent="0.25">
      <c r="G41" s="22"/>
      <c r="H41" s="22"/>
      <c r="I41" s="22"/>
    </row>
    <row r="42" spans="4:10" x14ac:dyDescent="0.25">
      <c r="E42" s="23"/>
      <c r="G42" s="22"/>
      <c r="H42" s="22"/>
      <c r="I42" s="22"/>
    </row>
    <row r="43" spans="4:10" x14ac:dyDescent="0.25">
      <c r="H43" s="22"/>
      <c r="I43" s="22"/>
    </row>
    <row r="44" spans="4:10" x14ac:dyDescent="0.25">
      <c r="G44" s="22"/>
      <c r="H44" s="22"/>
      <c r="I44" s="22"/>
    </row>
    <row r="45" spans="4:10" x14ac:dyDescent="0.25">
      <c r="F45" s="23"/>
      <c r="G45" s="22"/>
      <c r="H45" s="23"/>
      <c r="I45" s="23"/>
    </row>
    <row r="46" spans="4:10" x14ac:dyDescent="0.25">
      <c r="G46" s="23"/>
      <c r="H46" s="22"/>
      <c r="I46" s="22"/>
    </row>
    <row r="47" spans="4:10" x14ac:dyDescent="0.25">
      <c r="G47" s="22"/>
      <c r="H47" s="22"/>
      <c r="I47" s="22"/>
    </row>
    <row r="48" spans="4:10" x14ac:dyDescent="0.25">
      <c r="D48" s="23"/>
      <c r="G48" s="22"/>
      <c r="H48" s="22"/>
      <c r="I48" s="22"/>
    </row>
    <row r="49" spans="4:10" x14ac:dyDescent="0.25">
      <c r="G49" s="22"/>
      <c r="H49" s="22"/>
      <c r="I49" s="22"/>
    </row>
    <row r="50" spans="4:10" x14ac:dyDescent="0.25">
      <c r="G50" s="22"/>
    </row>
    <row r="51" spans="4:10" x14ac:dyDescent="0.25">
      <c r="G51" s="22"/>
      <c r="H51" s="22"/>
      <c r="I51" s="22"/>
    </row>
    <row r="52" spans="4:10" x14ac:dyDescent="0.25">
      <c r="H52" s="22"/>
      <c r="I52" s="22"/>
    </row>
    <row r="53" spans="4:10" x14ac:dyDescent="0.25">
      <c r="G53" s="22"/>
      <c r="H53" s="22"/>
      <c r="I53" s="22"/>
    </row>
    <row r="54" spans="4:10" x14ac:dyDescent="0.25">
      <c r="G54" s="22"/>
      <c r="H54" s="22"/>
      <c r="I54" s="22"/>
    </row>
    <row r="55" spans="4:10" x14ac:dyDescent="0.25">
      <c r="G55" s="23"/>
      <c r="H55" s="23"/>
      <c r="I55" s="23"/>
    </row>
    <row r="56" spans="4:10" x14ac:dyDescent="0.25">
      <c r="G56" s="22"/>
      <c r="H56" s="22"/>
      <c r="I56" s="22"/>
    </row>
    <row r="57" spans="4:10" x14ac:dyDescent="0.25">
      <c r="G57" s="22"/>
      <c r="H57" s="22"/>
      <c r="I57" s="22"/>
    </row>
    <row r="58" spans="4:10" x14ac:dyDescent="0.25">
      <c r="E58" s="23"/>
      <c r="F58" s="23"/>
      <c r="G58" s="22"/>
      <c r="H58" s="22"/>
      <c r="I58" s="22"/>
    </row>
    <row r="59" spans="4:10" x14ac:dyDescent="0.25">
      <c r="H59" s="22"/>
      <c r="I59" s="22"/>
    </row>
    <row r="60" spans="4:10" x14ac:dyDescent="0.25">
      <c r="G60" s="22"/>
      <c r="H60" s="22"/>
      <c r="I60" s="22"/>
      <c r="J60" s="23"/>
    </row>
    <row r="61" spans="4:10" x14ac:dyDescent="0.25">
      <c r="G61" s="22"/>
      <c r="J61" s="22"/>
    </row>
    <row r="62" spans="4:10" x14ac:dyDescent="0.25">
      <c r="G62" s="22"/>
      <c r="H62" s="22"/>
      <c r="I62" s="22"/>
    </row>
    <row r="63" spans="4:10" x14ac:dyDescent="0.25">
      <c r="D63" s="23"/>
      <c r="G63" s="22"/>
      <c r="J63" s="23"/>
    </row>
    <row r="64" spans="4:10" x14ac:dyDescent="0.25">
      <c r="G64" s="22"/>
      <c r="H64" s="23"/>
      <c r="I64" s="23"/>
    </row>
    <row r="65" spans="4:10" x14ac:dyDescent="0.25">
      <c r="G65" s="22"/>
      <c r="H65" s="23"/>
      <c r="I65" s="23"/>
    </row>
    <row r="66" spans="4:10" x14ac:dyDescent="0.25">
      <c r="G66" s="22"/>
    </row>
    <row r="67" spans="4:10" x14ac:dyDescent="0.25">
      <c r="G67" s="22"/>
      <c r="H67" s="22"/>
      <c r="I67" s="22"/>
    </row>
    <row r="68" spans="4:10" x14ac:dyDescent="0.25">
      <c r="D68" s="23"/>
      <c r="H68" s="22"/>
      <c r="I68" s="22"/>
    </row>
    <row r="69" spans="4:10" x14ac:dyDescent="0.25">
      <c r="D69" s="23"/>
      <c r="G69" s="22"/>
      <c r="H69" s="22"/>
      <c r="I69" s="22"/>
    </row>
    <row r="70" spans="4:10" x14ac:dyDescent="0.25">
      <c r="E70" s="23"/>
      <c r="G70" s="22"/>
      <c r="H70" s="23"/>
      <c r="I70" s="23"/>
    </row>
    <row r="71" spans="4:10" x14ac:dyDescent="0.25">
      <c r="G71" s="22"/>
      <c r="H71" s="22"/>
      <c r="I71" s="22"/>
    </row>
    <row r="72" spans="4:10" x14ac:dyDescent="0.25">
      <c r="E72" s="22"/>
      <c r="G72" s="23"/>
      <c r="H72" s="22"/>
      <c r="I72" s="22"/>
    </row>
    <row r="73" spans="4:10" x14ac:dyDescent="0.25">
      <c r="G73" s="22"/>
      <c r="H73" s="22"/>
      <c r="I73" s="22"/>
    </row>
    <row r="74" spans="4:10" x14ac:dyDescent="0.25">
      <c r="E74" s="22"/>
      <c r="G74" s="22"/>
      <c r="H74" s="22"/>
      <c r="I74" s="22"/>
    </row>
    <row r="75" spans="4:10" x14ac:dyDescent="0.25">
      <c r="G75" s="22"/>
      <c r="H75" s="22"/>
      <c r="I75" s="22"/>
    </row>
    <row r="76" spans="4:10" x14ac:dyDescent="0.25">
      <c r="D76" s="23"/>
      <c r="G76" s="22"/>
      <c r="H76" s="22"/>
      <c r="I76" s="22"/>
    </row>
    <row r="77" spans="4:10" x14ac:dyDescent="0.25">
      <c r="E77" s="22"/>
      <c r="F77" s="22"/>
      <c r="H77" s="22"/>
      <c r="I77" s="22"/>
      <c r="J77" s="22"/>
    </row>
    <row r="78" spans="4:10" x14ac:dyDescent="0.25">
      <c r="E78" s="22"/>
      <c r="F78" s="22"/>
      <c r="G78" s="22"/>
      <c r="H78" s="22"/>
      <c r="I78" s="22"/>
    </row>
    <row r="79" spans="4:10" x14ac:dyDescent="0.25">
      <c r="G79" s="22"/>
      <c r="H79" s="22"/>
      <c r="I79" s="22"/>
    </row>
    <row r="80" spans="4:10" x14ac:dyDescent="0.25">
      <c r="G80" s="22"/>
      <c r="H80" s="22"/>
      <c r="I80" s="22"/>
    </row>
    <row r="81" spans="5:9" x14ac:dyDescent="0.25">
      <c r="E81" s="23"/>
      <c r="G81" s="22"/>
      <c r="H81" s="22"/>
      <c r="I81" s="22"/>
    </row>
    <row r="82" spans="5:9" x14ac:dyDescent="0.25">
      <c r="F82" s="22"/>
      <c r="G82" s="22"/>
      <c r="H82" s="23"/>
      <c r="I82" s="23"/>
    </row>
    <row r="83" spans="5:9" x14ac:dyDescent="0.25">
      <c r="G83" s="22"/>
      <c r="H83" s="22"/>
      <c r="I83" s="22"/>
    </row>
    <row r="84" spans="5:9" x14ac:dyDescent="0.25">
      <c r="G84" s="22"/>
      <c r="H84" s="22"/>
      <c r="I84" s="22"/>
    </row>
    <row r="85" spans="5:9" x14ac:dyDescent="0.25">
      <c r="H85" s="22"/>
      <c r="I85" s="22"/>
    </row>
    <row r="86" spans="5:9" x14ac:dyDescent="0.25">
      <c r="G86" s="22"/>
      <c r="H86" s="22"/>
      <c r="I86" s="22"/>
    </row>
    <row r="87" spans="5:9" x14ac:dyDescent="0.25">
      <c r="H87" s="23"/>
      <c r="I87" s="23"/>
    </row>
    <row r="88" spans="5:9" x14ac:dyDescent="0.25">
      <c r="E88" s="22"/>
      <c r="F88" s="22"/>
      <c r="H88" s="22"/>
      <c r="I88" s="22"/>
    </row>
    <row r="89" spans="5:9" x14ac:dyDescent="0.25">
      <c r="E89" s="22"/>
      <c r="F89" s="22"/>
      <c r="H89" s="22"/>
      <c r="I89" s="22"/>
    </row>
    <row r="90" spans="5:9" x14ac:dyDescent="0.25">
      <c r="E90" s="23"/>
      <c r="G90" s="22"/>
      <c r="H90" s="22"/>
      <c r="I90" s="22"/>
    </row>
  </sheetData>
  <mergeCells count="10">
    <mergeCell ref="J5:J6"/>
    <mergeCell ref="K5:K6"/>
    <mergeCell ref="G5:G6"/>
    <mergeCell ref="H5:H6"/>
    <mergeCell ref="I5:I6"/>
    <mergeCell ref="A5:B5"/>
    <mergeCell ref="C5:C6"/>
    <mergeCell ref="D5:D6"/>
    <mergeCell ref="E5:E6"/>
    <mergeCell ref="F5:F6"/>
  </mergeCells>
  <conditionalFormatting sqref="C7:K17">
    <cfRule type="cellIs" dxfId="3" priority="1" operator="between">
      <formula>-0.3</formula>
      <formula>0.3</formula>
    </cfRule>
    <cfRule type="cellIs" dxfId="2" priority="2" operator="greaterThan">
      <formula>0.49999999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74DB-8350-48B1-BAB5-928A79050C59}">
  <dimension ref="A1:M90"/>
  <sheetViews>
    <sheetView zoomScale="120" zoomScaleNormal="120" workbookViewId="0">
      <pane ySplit="6" topLeftCell="A13" activePane="bottomLeft" state="frozen"/>
      <selection pane="bottomLeft" activeCell="C5" sqref="C5:C6"/>
    </sheetView>
  </sheetViews>
  <sheetFormatPr defaultRowHeight="15" x14ac:dyDescent="0.25"/>
  <cols>
    <col min="1" max="1" width="2.7109375" customWidth="1"/>
    <col min="2" max="2" width="14" bestFit="1" customWidth="1"/>
    <col min="3" max="3" width="11.42578125" customWidth="1"/>
    <col min="4" max="4" width="11.28515625" customWidth="1"/>
    <col min="5" max="5" width="13.42578125" customWidth="1"/>
    <col min="6" max="6" width="11.42578125" customWidth="1"/>
  </cols>
  <sheetData>
    <row r="1" spans="1:13" x14ac:dyDescent="0.25">
      <c r="J1" s="28"/>
    </row>
    <row r="2" spans="1:13" x14ac:dyDescent="0.25">
      <c r="B2" s="12" t="s">
        <v>959</v>
      </c>
    </row>
    <row r="3" spans="1:13" x14ac:dyDescent="0.25">
      <c r="B3" s="12" t="s">
        <v>958</v>
      </c>
    </row>
    <row r="4" spans="1:13" x14ac:dyDescent="0.25">
      <c r="C4" s="12"/>
    </row>
    <row r="5" spans="1:13" ht="15" customHeight="1" x14ac:dyDescent="0.25">
      <c r="A5" s="174" t="s">
        <v>2</v>
      </c>
      <c r="B5" s="174"/>
      <c r="C5" s="172" t="s">
        <v>950</v>
      </c>
      <c r="D5" s="172" t="s">
        <v>951</v>
      </c>
      <c r="E5" s="172" t="s">
        <v>952</v>
      </c>
      <c r="F5" s="179" t="s">
        <v>929</v>
      </c>
      <c r="G5" s="179" t="s">
        <v>930</v>
      </c>
      <c r="H5" s="179" t="s">
        <v>931</v>
      </c>
      <c r="I5" s="179" t="s">
        <v>932</v>
      </c>
      <c r="J5" s="179" t="s">
        <v>933</v>
      </c>
      <c r="K5" s="179" t="s">
        <v>934</v>
      </c>
    </row>
    <row r="6" spans="1:13" ht="49.15" customHeight="1" thickBot="1" x14ac:dyDescent="0.3">
      <c r="A6" s="3"/>
      <c r="B6" s="4" t="s">
        <v>8</v>
      </c>
      <c r="C6" s="173"/>
      <c r="D6" s="173"/>
      <c r="E6" s="173"/>
      <c r="F6" s="180"/>
      <c r="G6" s="180"/>
      <c r="H6" s="180"/>
      <c r="I6" s="180"/>
      <c r="J6" s="180"/>
      <c r="K6" s="180"/>
    </row>
    <row r="7" spans="1:13" ht="15.75" thickTop="1" x14ac:dyDescent="0.25">
      <c r="A7" s="6"/>
      <c r="B7" s="7" t="s">
        <v>941</v>
      </c>
      <c r="C7" s="113">
        <v>1.632985433589681</v>
      </c>
      <c r="D7" s="113">
        <v>1.7398568519468489</v>
      </c>
      <c r="E7" s="113">
        <v>1.4980026539873172</v>
      </c>
      <c r="F7" s="15">
        <v>1.7452822313651556E-2</v>
      </c>
      <c r="G7" s="15">
        <v>0.96637635901022667</v>
      </c>
      <c r="H7" s="15">
        <v>0.90516838288304713</v>
      </c>
      <c r="I7" s="15">
        <v>0.92386944981745611</v>
      </c>
      <c r="J7" s="15">
        <v>0.52843452654589484</v>
      </c>
      <c r="K7" s="15">
        <v>2.8245855310314899E-2</v>
      </c>
      <c r="M7" s="28"/>
    </row>
    <row r="8" spans="1:13" x14ac:dyDescent="0.25">
      <c r="A8" s="6"/>
      <c r="B8" s="7" t="s">
        <v>275</v>
      </c>
      <c r="C8" s="113">
        <v>1.3812112627717275</v>
      </c>
      <c r="D8" s="113">
        <v>1.3921514286955912</v>
      </c>
      <c r="E8" s="113">
        <v>1.149539213825638</v>
      </c>
      <c r="F8" s="15">
        <v>6.9512047437619642E-3</v>
      </c>
      <c r="G8" s="15">
        <v>1.2122750514013032</v>
      </c>
      <c r="H8" s="15">
        <v>1.1408649529226609</v>
      </c>
      <c r="I8" s="15">
        <v>1.1672691039205838</v>
      </c>
      <c r="J8" s="15">
        <v>-8.3938674924531193E-2</v>
      </c>
      <c r="K8" s="15">
        <v>5.9257580085823464E-2</v>
      </c>
    </row>
    <row r="9" spans="1:13" x14ac:dyDescent="0.25">
      <c r="A9" s="6"/>
      <c r="B9" s="7" t="s">
        <v>942</v>
      </c>
      <c r="C9" s="113">
        <v>1.9786235770724876</v>
      </c>
      <c r="D9" s="113">
        <v>1.8254887579743351</v>
      </c>
      <c r="E9" s="113">
        <v>1.7129495819658329</v>
      </c>
      <c r="F9" s="15">
        <v>-6.0481058610777919E-2</v>
      </c>
      <c r="G9" s="15">
        <v>0.29084705515046483</v>
      </c>
      <c r="H9" s="15">
        <v>0.16828893393842675</v>
      </c>
      <c r="I9" s="15">
        <v>0.23332524592043677</v>
      </c>
      <c r="J9" s="15">
        <v>1.3945697984766858</v>
      </c>
      <c r="K9" s="15">
        <v>0.14553559617948814</v>
      </c>
    </row>
    <row r="10" spans="1:13" x14ac:dyDescent="0.25">
      <c r="A10" s="6"/>
      <c r="B10" s="7" t="s">
        <v>943</v>
      </c>
      <c r="C10" s="113">
        <v>1.6857898514228467</v>
      </c>
      <c r="D10" s="113">
        <v>2.0726608274930904</v>
      </c>
      <c r="E10" s="113">
        <v>1.6531829906713953</v>
      </c>
      <c r="F10" s="15">
        <v>-2.5309811235088114E-2</v>
      </c>
      <c r="G10" s="15">
        <v>1.5278042598839194</v>
      </c>
      <c r="H10" s="15">
        <v>1.5149527320125731</v>
      </c>
      <c r="I10" s="15">
        <v>1.5202692222305596</v>
      </c>
      <c r="J10" s="15">
        <v>7.0362096370308463E-2</v>
      </c>
      <c r="K10" s="15">
        <v>8.7861483305615481E-2</v>
      </c>
    </row>
    <row r="11" spans="1:13" x14ac:dyDescent="0.25">
      <c r="A11" s="6"/>
      <c r="B11" s="7" t="s">
        <v>944</v>
      </c>
      <c r="C11" s="113">
        <v>1.3780946627376838</v>
      </c>
      <c r="D11" s="113">
        <v>1.5390390307213779</v>
      </c>
      <c r="E11" s="113">
        <v>1.2733484226224343</v>
      </c>
      <c r="F11" s="15">
        <v>-1.9167543122895973E-2</v>
      </c>
      <c r="G11" s="15">
        <v>1.1949984186443587</v>
      </c>
      <c r="H11" s="15">
        <v>1.2481803935514924</v>
      </c>
      <c r="I11" s="15">
        <v>1.2146264056000959</v>
      </c>
      <c r="J11" s="15">
        <v>1.5091437634223104E-2</v>
      </c>
      <c r="K11" s="15">
        <v>6.2798122511011314E-2</v>
      </c>
    </row>
    <row r="12" spans="1:13" x14ac:dyDescent="0.25">
      <c r="A12" s="6"/>
      <c r="B12" s="7" t="s">
        <v>945</v>
      </c>
      <c r="C12" s="113">
        <v>1.7809279991957609</v>
      </c>
      <c r="D12" s="113">
        <v>1.6112277911312491</v>
      </c>
      <c r="E12" s="113">
        <v>1.5282721241427226</v>
      </c>
      <c r="F12" s="15">
        <v>-1.1206139758108073E-2</v>
      </c>
      <c r="G12" s="15">
        <v>1.5288766404906105</v>
      </c>
      <c r="H12" s="15">
        <v>1.2032058910284744</v>
      </c>
      <c r="I12" s="15">
        <v>1.3823420269926399</v>
      </c>
      <c r="J12" s="15">
        <v>1.9368806958500656E-2</v>
      </c>
      <c r="K12" s="15">
        <v>0.13776742994969007</v>
      </c>
    </row>
    <row r="13" spans="1:13" x14ac:dyDescent="0.25">
      <c r="A13" s="6"/>
      <c r="B13" s="7" t="s">
        <v>946</v>
      </c>
      <c r="C13" s="113">
        <v>1.7783001936463689</v>
      </c>
      <c r="D13" s="113">
        <v>1.8367805957061745</v>
      </c>
      <c r="E13" s="113">
        <v>1.608034158550395</v>
      </c>
      <c r="F13" s="15">
        <v>1.4101650883692201</v>
      </c>
      <c r="G13" s="15">
        <v>4.2350930515170998E-2</v>
      </c>
      <c r="H13" s="15">
        <v>-1.8038336316005057E-2</v>
      </c>
      <c r="I13" s="15">
        <v>1.1066668486590076E-2</v>
      </c>
      <c r="J13" s="15">
        <v>9.6361421301776259E-2</v>
      </c>
      <c r="K13" s="15">
        <v>9.0440980392808762E-2</v>
      </c>
    </row>
    <row r="14" spans="1:13" x14ac:dyDescent="0.25">
      <c r="A14" s="6"/>
      <c r="B14" s="7" t="s">
        <v>947</v>
      </c>
      <c r="C14" s="113">
        <v>1.4704158546497204</v>
      </c>
      <c r="D14" s="113">
        <v>1.9162183086901474</v>
      </c>
      <c r="E14" s="113">
        <v>1.5030121840759501</v>
      </c>
      <c r="F14" s="15">
        <v>-1.4026872749764441E-2</v>
      </c>
      <c r="G14" s="15">
        <v>0.5468379955935454</v>
      </c>
      <c r="H14" s="15">
        <v>0.3354115641760369</v>
      </c>
      <c r="I14" s="15">
        <v>0.44547144149187773</v>
      </c>
      <c r="J14" s="15">
        <v>0.98097494490543358</v>
      </c>
      <c r="K14" s="15">
        <v>9.059267042840316E-2</v>
      </c>
    </row>
    <row r="15" spans="1:13" x14ac:dyDescent="0.25">
      <c r="A15" s="6"/>
      <c r="B15" s="7" t="s">
        <v>948</v>
      </c>
      <c r="C15" s="113">
        <v>1.5987975819284901</v>
      </c>
      <c r="D15" s="113">
        <v>1.6715996399729802</v>
      </c>
      <c r="E15" s="113">
        <v>1.4219085552773194</v>
      </c>
      <c r="F15" s="15">
        <v>2.0142106472132701E-2</v>
      </c>
      <c r="G15" s="15">
        <v>1.2079365561517355</v>
      </c>
      <c r="H15" s="15">
        <v>1.3832629140750061</v>
      </c>
      <c r="I15" s="15">
        <v>1.2981826023433944</v>
      </c>
      <c r="J15" s="15">
        <v>6.3404407449309308E-2</v>
      </c>
      <c r="K15" s="15">
        <v>4.0179439012483026E-2</v>
      </c>
    </row>
    <row r="16" spans="1:13" x14ac:dyDescent="0.25">
      <c r="A16" s="6"/>
      <c r="B16" s="7" t="s">
        <v>949</v>
      </c>
      <c r="C16" s="113">
        <v>0.10532376946670857</v>
      </c>
      <c r="D16" s="113">
        <v>0.2199646803417761</v>
      </c>
      <c r="E16" s="113">
        <v>1.7324551626400231E-2</v>
      </c>
      <c r="F16" s="15">
        <v>-1.2292622331330043E-3</v>
      </c>
      <c r="G16" s="15">
        <v>-1.2216186223635461E-2</v>
      </c>
      <c r="H16" s="15">
        <v>7.1622793784626229E-3</v>
      </c>
      <c r="I16" s="15">
        <v>-7.6299186016338047E-3</v>
      </c>
      <c r="J16" s="15">
        <v>3.0780599290586325E-2</v>
      </c>
      <c r="K16" s="15">
        <v>-4.5968668294192605E-3</v>
      </c>
    </row>
    <row r="17" spans="1:11" x14ac:dyDescent="0.25">
      <c r="A17" s="36"/>
      <c r="B17" s="37" t="s">
        <v>953</v>
      </c>
      <c r="C17" s="115">
        <v>1.1631214529320739</v>
      </c>
      <c r="D17" s="115">
        <v>1.0968267013206994</v>
      </c>
      <c r="E17" s="115">
        <v>1.125780661839245</v>
      </c>
      <c r="F17" s="116">
        <v>3.208160053627606E-2</v>
      </c>
      <c r="G17" s="116">
        <v>0.83287393417053324</v>
      </c>
      <c r="H17" s="116">
        <v>0.74467614851674524</v>
      </c>
      <c r="I17" s="116">
        <v>0.78318659726583484</v>
      </c>
      <c r="J17" s="116">
        <v>0.22732394513561463</v>
      </c>
      <c r="K17" s="116">
        <v>8.3188518901519626E-2</v>
      </c>
    </row>
    <row r="18" spans="1:11" ht="17.25" x14ac:dyDescent="0.25">
      <c r="A18" s="7" t="s">
        <v>954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7" t="s">
        <v>956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7.25" x14ac:dyDescent="0.25">
      <c r="A20" s="7" t="s">
        <v>937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7.25" x14ac:dyDescent="0.25">
      <c r="A21" s="7" t="s">
        <v>938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17.25" x14ac:dyDescent="0.25">
      <c r="A22" s="7" t="s">
        <v>939</v>
      </c>
    </row>
    <row r="24" spans="1:11" x14ac:dyDescent="0.25">
      <c r="G24" s="22"/>
      <c r="H24" s="22"/>
      <c r="I24" s="22"/>
    </row>
    <row r="26" spans="1:11" x14ac:dyDescent="0.25">
      <c r="G26" s="23"/>
    </row>
    <row r="27" spans="1:11" x14ac:dyDescent="0.25">
      <c r="G27" s="22"/>
    </row>
    <row r="28" spans="1:11" x14ac:dyDescent="0.25">
      <c r="F28" s="23"/>
      <c r="G28" s="22"/>
      <c r="H28" s="22"/>
      <c r="I28" s="22"/>
    </row>
    <row r="29" spans="1:11" x14ac:dyDescent="0.25">
      <c r="E29" s="23"/>
      <c r="G29" s="22"/>
      <c r="H29" s="22"/>
      <c r="I29" s="22"/>
    </row>
    <row r="30" spans="1:11" x14ac:dyDescent="0.25">
      <c r="G30" s="22"/>
      <c r="H30" s="22"/>
      <c r="I30" s="22"/>
    </row>
    <row r="31" spans="1:11" x14ac:dyDescent="0.25">
      <c r="E31" s="23"/>
      <c r="G31" s="22"/>
      <c r="H31" s="22"/>
      <c r="I31" s="22"/>
    </row>
    <row r="32" spans="1:11" x14ac:dyDescent="0.25">
      <c r="E32" s="23"/>
      <c r="H32" s="22"/>
      <c r="I32" s="22"/>
    </row>
    <row r="33" spans="4:10" x14ac:dyDescent="0.25">
      <c r="G33" s="22"/>
      <c r="H33" s="22"/>
      <c r="I33" s="22"/>
      <c r="J33" s="22"/>
    </row>
    <row r="34" spans="4:10" x14ac:dyDescent="0.25">
      <c r="G34" s="23"/>
      <c r="H34" s="22"/>
      <c r="I34" s="22"/>
    </row>
    <row r="35" spans="4:10" x14ac:dyDescent="0.25">
      <c r="G35" s="22"/>
      <c r="H35" s="22"/>
      <c r="I35" s="22"/>
    </row>
    <row r="36" spans="4:10" x14ac:dyDescent="0.25">
      <c r="G36" s="22"/>
      <c r="H36" s="22"/>
      <c r="I36" s="22"/>
    </row>
    <row r="37" spans="4:10" x14ac:dyDescent="0.25">
      <c r="G37" s="22"/>
      <c r="H37" s="22"/>
      <c r="I37" s="22"/>
    </row>
    <row r="38" spans="4:10" x14ac:dyDescent="0.25">
      <c r="G38" s="22"/>
      <c r="H38" s="22"/>
      <c r="I38" s="22"/>
    </row>
    <row r="39" spans="4:10" x14ac:dyDescent="0.25">
      <c r="G39" s="22"/>
      <c r="H39" s="22"/>
      <c r="I39" s="22"/>
    </row>
    <row r="40" spans="4:10" x14ac:dyDescent="0.25">
      <c r="F40" s="23"/>
      <c r="G40" s="22"/>
      <c r="H40" s="22"/>
      <c r="I40" s="22"/>
    </row>
    <row r="41" spans="4:10" x14ac:dyDescent="0.25">
      <c r="G41" s="22"/>
      <c r="H41" s="22"/>
      <c r="I41" s="22"/>
    </row>
    <row r="42" spans="4:10" x14ac:dyDescent="0.25">
      <c r="E42" s="23"/>
      <c r="G42" s="22"/>
      <c r="H42" s="22"/>
      <c r="I42" s="22"/>
    </row>
    <row r="43" spans="4:10" x14ac:dyDescent="0.25">
      <c r="H43" s="22"/>
      <c r="I43" s="22"/>
    </row>
    <row r="44" spans="4:10" x14ac:dyDescent="0.25">
      <c r="G44" s="22"/>
      <c r="H44" s="22"/>
      <c r="I44" s="22"/>
    </row>
    <row r="45" spans="4:10" x14ac:dyDescent="0.25">
      <c r="F45" s="23"/>
      <c r="G45" s="22"/>
      <c r="H45" s="23"/>
      <c r="I45" s="23"/>
    </row>
    <row r="46" spans="4:10" x14ac:dyDescent="0.25">
      <c r="G46" s="23"/>
      <c r="H46" s="22"/>
      <c r="I46" s="22"/>
    </row>
    <row r="47" spans="4:10" x14ac:dyDescent="0.25">
      <c r="G47" s="22"/>
      <c r="H47" s="22"/>
      <c r="I47" s="22"/>
    </row>
    <row r="48" spans="4:10" x14ac:dyDescent="0.25">
      <c r="D48" s="23"/>
      <c r="G48" s="22"/>
      <c r="H48" s="22"/>
      <c r="I48" s="22"/>
    </row>
    <row r="49" spans="4:10" x14ac:dyDescent="0.25">
      <c r="G49" s="22"/>
      <c r="H49" s="22"/>
      <c r="I49" s="22"/>
    </row>
    <row r="50" spans="4:10" x14ac:dyDescent="0.25">
      <c r="G50" s="22"/>
    </row>
    <row r="51" spans="4:10" x14ac:dyDescent="0.25">
      <c r="G51" s="22"/>
      <c r="H51" s="22"/>
      <c r="I51" s="22"/>
    </row>
    <row r="52" spans="4:10" x14ac:dyDescent="0.25">
      <c r="H52" s="22"/>
      <c r="I52" s="22"/>
    </row>
    <row r="53" spans="4:10" x14ac:dyDescent="0.25">
      <c r="G53" s="22"/>
      <c r="H53" s="22"/>
      <c r="I53" s="22"/>
    </row>
    <row r="54" spans="4:10" x14ac:dyDescent="0.25">
      <c r="G54" s="22"/>
      <c r="H54" s="22"/>
      <c r="I54" s="22"/>
    </row>
    <row r="55" spans="4:10" x14ac:dyDescent="0.25">
      <c r="G55" s="23"/>
      <c r="H55" s="23"/>
      <c r="I55" s="23"/>
    </row>
    <row r="56" spans="4:10" x14ac:dyDescent="0.25">
      <c r="G56" s="22"/>
      <c r="H56" s="22"/>
      <c r="I56" s="22"/>
    </row>
    <row r="57" spans="4:10" x14ac:dyDescent="0.25">
      <c r="G57" s="22"/>
      <c r="H57" s="22"/>
      <c r="I57" s="22"/>
    </row>
    <row r="58" spans="4:10" x14ac:dyDescent="0.25">
      <c r="E58" s="23"/>
      <c r="F58" s="23"/>
      <c r="G58" s="22"/>
      <c r="H58" s="22"/>
      <c r="I58" s="22"/>
    </row>
    <row r="59" spans="4:10" x14ac:dyDescent="0.25">
      <c r="H59" s="22"/>
      <c r="I59" s="22"/>
    </row>
    <row r="60" spans="4:10" x14ac:dyDescent="0.25">
      <c r="G60" s="22"/>
      <c r="H60" s="22"/>
      <c r="I60" s="22"/>
      <c r="J60" s="23"/>
    </row>
    <row r="61" spans="4:10" x14ac:dyDescent="0.25">
      <c r="G61" s="22"/>
      <c r="J61" s="22"/>
    </row>
    <row r="62" spans="4:10" x14ac:dyDescent="0.25">
      <c r="G62" s="22"/>
      <c r="H62" s="22"/>
      <c r="I62" s="22"/>
    </row>
    <row r="63" spans="4:10" x14ac:dyDescent="0.25">
      <c r="D63" s="23"/>
      <c r="G63" s="22"/>
      <c r="J63" s="23"/>
    </row>
    <row r="64" spans="4:10" x14ac:dyDescent="0.25">
      <c r="G64" s="22"/>
      <c r="H64" s="23"/>
      <c r="I64" s="23"/>
    </row>
    <row r="65" spans="4:10" x14ac:dyDescent="0.25">
      <c r="G65" s="22"/>
      <c r="H65" s="23"/>
      <c r="I65" s="23"/>
    </row>
    <row r="66" spans="4:10" x14ac:dyDescent="0.25">
      <c r="G66" s="22"/>
    </row>
    <row r="67" spans="4:10" x14ac:dyDescent="0.25">
      <c r="G67" s="22"/>
      <c r="H67" s="22"/>
      <c r="I67" s="22"/>
    </row>
    <row r="68" spans="4:10" x14ac:dyDescent="0.25">
      <c r="D68" s="23"/>
      <c r="H68" s="22"/>
      <c r="I68" s="22"/>
    </row>
    <row r="69" spans="4:10" x14ac:dyDescent="0.25">
      <c r="D69" s="23"/>
      <c r="G69" s="22"/>
      <c r="H69" s="22"/>
      <c r="I69" s="22"/>
    </row>
    <row r="70" spans="4:10" x14ac:dyDescent="0.25">
      <c r="E70" s="23"/>
      <c r="G70" s="22"/>
      <c r="H70" s="23"/>
      <c r="I70" s="23"/>
    </row>
    <row r="71" spans="4:10" x14ac:dyDescent="0.25">
      <c r="G71" s="22"/>
      <c r="H71" s="22"/>
      <c r="I71" s="22"/>
    </row>
    <row r="72" spans="4:10" x14ac:dyDescent="0.25">
      <c r="E72" s="22"/>
      <c r="G72" s="23"/>
      <c r="H72" s="22"/>
      <c r="I72" s="22"/>
    </row>
    <row r="73" spans="4:10" x14ac:dyDescent="0.25">
      <c r="G73" s="22"/>
      <c r="H73" s="22"/>
      <c r="I73" s="22"/>
    </row>
    <row r="74" spans="4:10" x14ac:dyDescent="0.25">
      <c r="E74" s="22"/>
      <c r="G74" s="22"/>
      <c r="H74" s="22"/>
      <c r="I74" s="22"/>
    </row>
    <row r="75" spans="4:10" x14ac:dyDescent="0.25">
      <c r="G75" s="22"/>
      <c r="H75" s="22"/>
      <c r="I75" s="22"/>
    </row>
    <row r="76" spans="4:10" x14ac:dyDescent="0.25">
      <c r="D76" s="23"/>
      <c r="G76" s="22"/>
      <c r="H76" s="22"/>
      <c r="I76" s="22"/>
    </row>
    <row r="77" spans="4:10" x14ac:dyDescent="0.25">
      <c r="E77" s="22"/>
      <c r="F77" s="22"/>
      <c r="H77" s="22"/>
      <c r="I77" s="22"/>
      <c r="J77" s="22"/>
    </row>
    <row r="78" spans="4:10" x14ac:dyDescent="0.25">
      <c r="E78" s="22"/>
      <c r="F78" s="22"/>
      <c r="G78" s="22"/>
      <c r="H78" s="22"/>
      <c r="I78" s="22"/>
    </row>
    <row r="79" spans="4:10" x14ac:dyDescent="0.25">
      <c r="G79" s="22"/>
      <c r="H79" s="22"/>
      <c r="I79" s="22"/>
    </row>
    <row r="80" spans="4:10" x14ac:dyDescent="0.25">
      <c r="G80" s="22"/>
      <c r="H80" s="22"/>
      <c r="I80" s="22"/>
    </row>
    <row r="81" spans="5:9" x14ac:dyDescent="0.25">
      <c r="E81" s="23"/>
      <c r="G81" s="22"/>
      <c r="H81" s="22"/>
      <c r="I81" s="22"/>
    </row>
    <row r="82" spans="5:9" x14ac:dyDescent="0.25">
      <c r="F82" s="22"/>
      <c r="G82" s="22"/>
      <c r="H82" s="23"/>
      <c r="I82" s="23"/>
    </row>
    <row r="83" spans="5:9" x14ac:dyDescent="0.25">
      <c r="G83" s="22"/>
      <c r="H83" s="22"/>
      <c r="I83" s="22"/>
    </row>
    <row r="84" spans="5:9" x14ac:dyDescent="0.25">
      <c r="G84" s="22"/>
      <c r="H84" s="22"/>
      <c r="I84" s="22"/>
    </row>
    <row r="85" spans="5:9" x14ac:dyDescent="0.25">
      <c r="H85" s="22"/>
      <c r="I85" s="22"/>
    </row>
    <row r="86" spans="5:9" x14ac:dyDescent="0.25">
      <c r="G86" s="22"/>
      <c r="H86" s="22"/>
      <c r="I86" s="22"/>
    </row>
    <row r="87" spans="5:9" x14ac:dyDescent="0.25">
      <c r="H87" s="23"/>
      <c r="I87" s="23"/>
    </row>
    <row r="88" spans="5:9" x14ac:dyDescent="0.25">
      <c r="E88" s="22"/>
      <c r="F88" s="22"/>
      <c r="H88" s="22"/>
      <c r="I88" s="22"/>
    </row>
    <row r="89" spans="5:9" x14ac:dyDescent="0.25">
      <c r="E89" s="22"/>
      <c r="F89" s="22"/>
      <c r="H89" s="22"/>
      <c r="I89" s="22"/>
    </row>
    <row r="90" spans="5:9" x14ac:dyDescent="0.25">
      <c r="E90" s="23"/>
      <c r="G90" s="22"/>
      <c r="H90" s="22"/>
      <c r="I90" s="22"/>
    </row>
  </sheetData>
  <mergeCells count="10">
    <mergeCell ref="H5:H6"/>
    <mergeCell ref="I5:I6"/>
    <mergeCell ref="J5:J6"/>
    <mergeCell ref="K5:K6"/>
    <mergeCell ref="A5:B5"/>
    <mergeCell ref="C5:C6"/>
    <mergeCell ref="D5:D6"/>
    <mergeCell ref="E5:E6"/>
    <mergeCell ref="F5:F6"/>
    <mergeCell ref="G5:G6"/>
  </mergeCells>
  <conditionalFormatting sqref="C7:K17">
    <cfRule type="cellIs" dxfId="1" priority="1" operator="between">
      <formula>-0.3</formula>
      <formula>0.3</formula>
    </cfRule>
    <cfRule type="cellIs" dxfId="0" priority="2" operator="greaterThan">
      <formula>0.49999999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24.28515625" customWidth="1"/>
    <col min="2" max="2" width="20.140625" customWidth="1"/>
    <col min="3" max="3" width="14.7109375" style="1" customWidth="1"/>
    <col min="4" max="9" width="11.7109375" customWidth="1"/>
    <col min="10" max="10" width="9.28515625" bestFit="1" customWidth="1"/>
  </cols>
  <sheetData>
    <row r="1" spans="1:10" x14ac:dyDescent="0.25">
      <c r="A1" t="s">
        <v>266</v>
      </c>
      <c r="C1"/>
    </row>
    <row r="2" spans="1:10" x14ac:dyDescent="0.25">
      <c r="A2" t="s">
        <v>0</v>
      </c>
      <c r="C2" s="12" t="s">
        <v>238</v>
      </c>
      <c r="J2" s="28"/>
    </row>
    <row r="3" spans="1:10" x14ac:dyDescent="0.25">
      <c r="A3" t="s">
        <v>1</v>
      </c>
      <c r="C3"/>
    </row>
    <row r="4" spans="1:10" x14ac:dyDescent="0.25">
      <c r="C4"/>
    </row>
    <row r="5" spans="1:10" x14ac:dyDescent="0.25">
      <c r="A5" s="169" t="s">
        <v>2</v>
      </c>
      <c r="B5" s="169"/>
      <c r="C5" s="24" t="s">
        <v>3</v>
      </c>
      <c r="D5" s="168" t="s">
        <v>4</v>
      </c>
      <c r="E5" s="168"/>
      <c r="F5" s="168" t="s">
        <v>5</v>
      </c>
      <c r="G5" s="168"/>
      <c r="H5" s="168" t="s">
        <v>6</v>
      </c>
      <c r="I5" s="168"/>
    </row>
    <row r="6" spans="1:10" ht="15.75" thickBot="1" x14ac:dyDescent="0.3">
      <c r="A6" s="3" t="s">
        <v>7</v>
      </c>
      <c r="B6" s="4" t="s">
        <v>8</v>
      </c>
      <c r="C6" s="5" t="s">
        <v>9</v>
      </c>
      <c r="D6" s="5" t="s">
        <v>9</v>
      </c>
      <c r="E6" s="5" t="s">
        <v>80</v>
      </c>
      <c r="F6" s="5" t="s">
        <v>9</v>
      </c>
      <c r="G6" s="5" t="s">
        <v>80</v>
      </c>
      <c r="H6" s="5" t="s">
        <v>9</v>
      </c>
      <c r="I6" s="5" t="s">
        <v>80</v>
      </c>
    </row>
    <row r="7" spans="1:10" ht="15.75" thickTop="1" x14ac:dyDescent="0.25">
      <c r="A7" s="6" t="s">
        <v>102</v>
      </c>
      <c r="B7" s="7" t="s">
        <v>103</v>
      </c>
      <c r="C7" s="52">
        <v>1911</v>
      </c>
      <c r="D7" s="53">
        <v>501</v>
      </c>
      <c r="E7" s="55">
        <v>26.216640502354789</v>
      </c>
      <c r="F7" s="53">
        <v>678</v>
      </c>
      <c r="G7" s="55">
        <v>35.478806907378335</v>
      </c>
      <c r="H7" s="53">
        <v>1179</v>
      </c>
      <c r="I7" s="57">
        <v>61.695447409733127</v>
      </c>
    </row>
    <row r="8" spans="1:10" x14ac:dyDescent="0.25">
      <c r="A8" s="6" t="s">
        <v>104</v>
      </c>
      <c r="B8" s="7" t="s">
        <v>105</v>
      </c>
      <c r="C8" s="53">
        <v>3104</v>
      </c>
      <c r="D8" s="53">
        <v>953</v>
      </c>
      <c r="E8" s="55">
        <v>30.702319587628867</v>
      </c>
      <c r="F8" s="53">
        <v>709</v>
      </c>
      <c r="G8" s="55">
        <v>22.841494845360824</v>
      </c>
      <c r="H8" s="53">
        <v>1662</v>
      </c>
      <c r="I8" s="56">
        <v>53.543814432989691</v>
      </c>
    </row>
    <row r="9" spans="1:10" x14ac:dyDescent="0.25">
      <c r="A9" s="6" t="s">
        <v>106</v>
      </c>
      <c r="B9" s="7" t="s">
        <v>107</v>
      </c>
      <c r="C9" s="53">
        <v>3805</v>
      </c>
      <c r="D9" s="53">
        <v>821</v>
      </c>
      <c r="E9" s="55">
        <v>21.576872536136662</v>
      </c>
      <c r="F9" s="53">
        <v>886</v>
      </c>
      <c r="G9" s="55">
        <v>23.285151116951379</v>
      </c>
      <c r="H9" s="53">
        <v>1707</v>
      </c>
      <c r="I9" s="56">
        <v>44.862023653088038</v>
      </c>
    </row>
    <row r="10" spans="1:10" x14ac:dyDescent="0.25">
      <c r="A10" s="6" t="s">
        <v>108</v>
      </c>
      <c r="B10" s="7" t="s">
        <v>109</v>
      </c>
      <c r="C10" s="53">
        <v>1826</v>
      </c>
      <c r="D10" s="53">
        <v>465</v>
      </c>
      <c r="E10" s="55">
        <v>25.465498357064618</v>
      </c>
      <c r="F10" s="53">
        <v>486</v>
      </c>
      <c r="G10" s="55">
        <v>26.615553121577218</v>
      </c>
      <c r="H10" s="53">
        <v>951</v>
      </c>
      <c r="I10" s="56">
        <v>52.081051478641839</v>
      </c>
    </row>
    <row r="11" spans="1:10" x14ac:dyDescent="0.25">
      <c r="A11" s="6" t="s">
        <v>110</v>
      </c>
      <c r="B11" s="7" t="s">
        <v>111</v>
      </c>
      <c r="C11" s="53">
        <v>3164</v>
      </c>
      <c r="D11" s="53">
        <v>731</v>
      </c>
      <c r="E11" s="55">
        <v>23.103666245259166</v>
      </c>
      <c r="F11" s="53">
        <v>1063</v>
      </c>
      <c r="G11" s="55">
        <v>33.59671302149178</v>
      </c>
      <c r="H11" s="53">
        <v>1794</v>
      </c>
      <c r="I11" s="56">
        <v>56.700379266750943</v>
      </c>
    </row>
    <row r="12" spans="1:10" x14ac:dyDescent="0.25">
      <c r="A12" s="6" t="s">
        <v>112</v>
      </c>
      <c r="B12" s="7" t="s">
        <v>113</v>
      </c>
      <c r="C12" s="53">
        <v>2991</v>
      </c>
      <c r="D12" s="53">
        <v>746</v>
      </c>
      <c r="E12" s="55">
        <v>24.941491140086928</v>
      </c>
      <c r="F12" s="53">
        <v>737</v>
      </c>
      <c r="G12" s="55">
        <v>24.640588431962556</v>
      </c>
      <c r="H12" s="53">
        <v>1483</v>
      </c>
      <c r="I12" s="56">
        <v>49.58207957204948</v>
      </c>
    </row>
    <row r="13" spans="1:10" x14ac:dyDescent="0.25">
      <c r="A13" s="6" t="s">
        <v>114</v>
      </c>
      <c r="B13" s="7" t="s">
        <v>115</v>
      </c>
      <c r="C13" s="53">
        <v>2666</v>
      </c>
      <c r="D13" s="53">
        <v>732</v>
      </c>
      <c r="E13" s="55">
        <v>27.456864216054012</v>
      </c>
      <c r="F13" s="53">
        <v>567</v>
      </c>
      <c r="G13" s="55">
        <v>21.267816954238562</v>
      </c>
      <c r="H13" s="53">
        <v>1299</v>
      </c>
      <c r="I13" s="56">
        <v>48.72468117029257</v>
      </c>
    </row>
    <row r="14" spans="1:10" x14ac:dyDescent="0.25">
      <c r="A14" s="6" t="s">
        <v>116</v>
      </c>
      <c r="B14" s="7" t="s">
        <v>117</v>
      </c>
      <c r="C14" s="53">
        <v>3506</v>
      </c>
      <c r="D14" s="53">
        <v>967</v>
      </c>
      <c r="E14" s="55">
        <v>27.581289218482603</v>
      </c>
      <c r="F14" s="53">
        <v>496</v>
      </c>
      <c r="G14" s="55">
        <v>14.147176269252709</v>
      </c>
      <c r="H14" s="53">
        <v>1463</v>
      </c>
      <c r="I14" s="56">
        <v>41.728465487735313</v>
      </c>
    </row>
    <row r="15" spans="1:10" x14ac:dyDescent="0.25">
      <c r="A15" s="6" t="s">
        <v>118</v>
      </c>
      <c r="B15" s="7" t="s">
        <v>119</v>
      </c>
      <c r="C15" s="53">
        <v>2727</v>
      </c>
      <c r="D15" s="53">
        <v>801</v>
      </c>
      <c r="E15" s="55">
        <v>29.372937293729372</v>
      </c>
      <c r="F15" s="53">
        <v>639</v>
      </c>
      <c r="G15" s="55">
        <v>23.432343234323433</v>
      </c>
      <c r="H15" s="53">
        <v>1440</v>
      </c>
      <c r="I15" s="56">
        <v>52.805280528052798</v>
      </c>
    </row>
    <row r="16" spans="1:10" x14ac:dyDescent="0.25">
      <c r="A16" s="6" t="s">
        <v>120</v>
      </c>
      <c r="B16" s="7" t="s">
        <v>121</v>
      </c>
      <c r="C16" s="53">
        <v>3278</v>
      </c>
      <c r="D16" s="53">
        <v>794</v>
      </c>
      <c r="E16" s="55">
        <v>24.222086638194021</v>
      </c>
      <c r="F16" s="53">
        <v>561</v>
      </c>
      <c r="G16" s="55">
        <v>17.114093959731544</v>
      </c>
      <c r="H16" s="53">
        <v>1355</v>
      </c>
      <c r="I16" s="56">
        <v>41.336180597925562</v>
      </c>
    </row>
    <row r="17" spans="1:9" x14ac:dyDescent="0.25">
      <c r="A17" s="6" t="s">
        <v>122</v>
      </c>
      <c r="B17" s="7" t="s">
        <v>123</v>
      </c>
      <c r="C17" s="53">
        <v>2383</v>
      </c>
      <c r="D17" s="53">
        <v>459</v>
      </c>
      <c r="E17" s="55">
        <v>19.261435165757447</v>
      </c>
      <c r="F17" s="53">
        <v>579</v>
      </c>
      <c r="G17" s="55">
        <v>24.29710449013848</v>
      </c>
      <c r="H17" s="53">
        <v>1038</v>
      </c>
      <c r="I17" s="56">
        <v>43.558539655895927</v>
      </c>
    </row>
    <row r="18" spans="1:9" x14ac:dyDescent="0.25">
      <c r="A18" s="6" t="s">
        <v>124</v>
      </c>
      <c r="B18" s="7" t="s">
        <v>125</v>
      </c>
      <c r="C18" s="53">
        <v>2574</v>
      </c>
      <c r="D18" s="53">
        <v>627</v>
      </c>
      <c r="E18" s="55">
        <v>24.358974358974358</v>
      </c>
      <c r="F18" s="53">
        <v>644</v>
      </c>
      <c r="G18" s="55">
        <v>25.019425019425018</v>
      </c>
      <c r="H18" s="53">
        <v>1271</v>
      </c>
      <c r="I18" s="56">
        <v>49.378399378399379</v>
      </c>
    </row>
    <row r="19" spans="1:9" x14ac:dyDescent="0.25">
      <c r="A19" s="6" t="s">
        <v>126</v>
      </c>
      <c r="B19" s="7" t="s">
        <v>127</v>
      </c>
      <c r="C19" s="53">
        <v>1592</v>
      </c>
      <c r="D19" s="53">
        <v>338</v>
      </c>
      <c r="E19" s="55">
        <v>21.231155778894472</v>
      </c>
      <c r="F19" s="53">
        <v>550</v>
      </c>
      <c r="G19" s="55">
        <v>34.547738693467338</v>
      </c>
      <c r="H19" s="53">
        <v>888</v>
      </c>
      <c r="I19" s="56">
        <v>55.778894472361806</v>
      </c>
    </row>
    <row r="20" spans="1:9" x14ac:dyDescent="0.25">
      <c r="A20" s="6" t="s">
        <v>128</v>
      </c>
      <c r="B20" s="7" t="s">
        <v>129</v>
      </c>
      <c r="C20" s="53">
        <v>2528</v>
      </c>
      <c r="D20" s="53">
        <v>456</v>
      </c>
      <c r="E20" s="55">
        <v>18.037974683544302</v>
      </c>
      <c r="F20" s="53">
        <v>484</v>
      </c>
      <c r="G20" s="55">
        <v>19.145569620253163</v>
      </c>
      <c r="H20" s="53">
        <v>940</v>
      </c>
      <c r="I20" s="56">
        <v>37.183544303797468</v>
      </c>
    </row>
    <row r="21" spans="1:9" x14ac:dyDescent="0.25">
      <c r="A21" s="6" t="s">
        <v>130</v>
      </c>
      <c r="B21" s="7" t="s">
        <v>131</v>
      </c>
      <c r="C21" s="53">
        <v>1478</v>
      </c>
      <c r="D21" s="53">
        <v>318</v>
      </c>
      <c r="E21" s="55">
        <v>21.515561569688767</v>
      </c>
      <c r="F21" s="53">
        <v>482</v>
      </c>
      <c r="G21" s="55">
        <v>32.61163734776725</v>
      </c>
      <c r="H21" s="53">
        <v>800</v>
      </c>
      <c r="I21" s="56">
        <v>54.12719891745602</v>
      </c>
    </row>
    <row r="22" spans="1:9" x14ac:dyDescent="0.25">
      <c r="A22" s="6" t="s">
        <v>132</v>
      </c>
      <c r="B22" s="7" t="s">
        <v>133</v>
      </c>
      <c r="C22" s="53">
        <v>1883</v>
      </c>
      <c r="D22" s="53">
        <v>472</v>
      </c>
      <c r="E22" s="55">
        <v>25.066383430695698</v>
      </c>
      <c r="F22" s="53">
        <v>503</v>
      </c>
      <c r="G22" s="55">
        <v>26.712692511949015</v>
      </c>
      <c r="H22" s="53">
        <v>975</v>
      </c>
      <c r="I22" s="56">
        <v>51.779075942644717</v>
      </c>
    </row>
    <row r="23" spans="1:9" x14ac:dyDescent="0.25">
      <c r="A23" s="6" t="s">
        <v>134</v>
      </c>
      <c r="B23" s="7" t="s">
        <v>135</v>
      </c>
      <c r="C23" s="53">
        <v>2449</v>
      </c>
      <c r="D23" s="53">
        <v>657</v>
      </c>
      <c r="E23" s="55">
        <v>26.827276439363008</v>
      </c>
      <c r="F23" s="53">
        <v>645</v>
      </c>
      <c r="G23" s="55">
        <v>26.337280522662311</v>
      </c>
      <c r="H23" s="53">
        <v>1302</v>
      </c>
      <c r="I23" s="56">
        <v>53.164556962025308</v>
      </c>
    </row>
    <row r="24" spans="1:9" x14ac:dyDescent="0.25">
      <c r="A24" s="6" t="s">
        <v>136</v>
      </c>
      <c r="B24" s="7" t="s">
        <v>137</v>
      </c>
      <c r="C24" s="53">
        <v>2447</v>
      </c>
      <c r="D24" s="53">
        <v>390</v>
      </c>
      <c r="E24" s="55">
        <v>15.937883122190438</v>
      </c>
      <c r="F24" s="53">
        <v>345</v>
      </c>
      <c r="G24" s="55">
        <v>14.098896608091541</v>
      </c>
      <c r="H24" s="53">
        <v>735</v>
      </c>
      <c r="I24" s="56">
        <v>30.036779730281975</v>
      </c>
    </row>
    <row r="25" spans="1:9" x14ac:dyDescent="0.25">
      <c r="A25" s="6" t="s">
        <v>138</v>
      </c>
      <c r="B25" s="7" t="s">
        <v>139</v>
      </c>
      <c r="C25" s="53">
        <v>3733</v>
      </c>
      <c r="D25" s="53">
        <v>898</v>
      </c>
      <c r="E25" s="55">
        <v>24.055719260648274</v>
      </c>
      <c r="F25" s="53">
        <v>753</v>
      </c>
      <c r="G25" s="55">
        <v>20.17144387891776</v>
      </c>
      <c r="H25" s="53">
        <v>1651</v>
      </c>
      <c r="I25" s="56">
        <v>44.227163139566031</v>
      </c>
    </row>
    <row r="26" spans="1:9" x14ac:dyDescent="0.25">
      <c r="A26" s="6" t="s">
        <v>140</v>
      </c>
      <c r="B26" s="7" t="s">
        <v>141</v>
      </c>
      <c r="C26" s="53">
        <v>2378</v>
      </c>
      <c r="D26" s="53">
        <v>548</v>
      </c>
      <c r="E26" s="55">
        <v>23.044575273338943</v>
      </c>
      <c r="F26" s="53">
        <v>407</v>
      </c>
      <c r="G26" s="55">
        <v>17.115222876366694</v>
      </c>
      <c r="H26" s="53">
        <v>955</v>
      </c>
      <c r="I26" s="56">
        <v>40.159798149705637</v>
      </c>
    </row>
    <row r="27" spans="1:9" x14ac:dyDescent="0.25">
      <c r="A27" s="6" t="s">
        <v>142</v>
      </c>
      <c r="B27" s="7" t="s">
        <v>143</v>
      </c>
      <c r="C27" s="53">
        <v>2282</v>
      </c>
      <c r="D27" s="53">
        <v>563</v>
      </c>
      <c r="E27" s="55">
        <v>24.671340929009641</v>
      </c>
      <c r="F27" s="53">
        <v>921</v>
      </c>
      <c r="G27" s="55">
        <v>40.359333917616127</v>
      </c>
      <c r="H27" s="53">
        <v>1484</v>
      </c>
      <c r="I27" s="56">
        <v>65.030674846625772</v>
      </c>
    </row>
    <row r="28" spans="1:9" x14ac:dyDescent="0.25">
      <c r="A28" s="6" t="s">
        <v>144</v>
      </c>
      <c r="B28" s="7" t="s">
        <v>145</v>
      </c>
      <c r="C28" s="53">
        <v>4043</v>
      </c>
      <c r="D28" s="53">
        <v>841</v>
      </c>
      <c r="E28" s="55">
        <v>20.801385110066782</v>
      </c>
      <c r="F28" s="53">
        <v>1810</v>
      </c>
      <c r="G28" s="55">
        <v>44.768736087064056</v>
      </c>
      <c r="H28" s="53">
        <v>2651</v>
      </c>
      <c r="I28" s="56">
        <v>65.570121197130845</v>
      </c>
    </row>
    <row r="29" spans="1:9" x14ac:dyDescent="0.25">
      <c r="A29" s="6" t="s">
        <v>146</v>
      </c>
      <c r="B29" s="7" t="s">
        <v>147</v>
      </c>
      <c r="C29" s="53">
        <v>3877</v>
      </c>
      <c r="D29" s="53">
        <v>991</v>
      </c>
      <c r="E29" s="55">
        <v>25.561000773794166</v>
      </c>
      <c r="F29" s="53">
        <v>1206</v>
      </c>
      <c r="G29" s="55">
        <v>31.106525664173329</v>
      </c>
      <c r="H29" s="53">
        <v>2197</v>
      </c>
      <c r="I29" s="56">
        <v>56.667526437967496</v>
      </c>
    </row>
    <row r="30" spans="1:9" x14ac:dyDescent="0.25">
      <c r="A30" s="6" t="s">
        <v>148</v>
      </c>
      <c r="B30" s="7" t="s">
        <v>149</v>
      </c>
      <c r="C30" s="53">
        <v>5036</v>
      </c>
      <c r="D30" s="53">
        <v>812</v>
      </c>
      <c r="E30" s="55">
        <v>16.123907863383639</v>
      </c>
      <c r="F30" s="53">
        <v>813</v>
      </c>
      <c r="G30" s="55">
        <v>16.14376489277204</v>
      </c>
      <c r="H30" s="53">
        <v>1625</v>
      </c>
      <c r="I30" s="56">
        <v>32.267672756155683</v>
      </c>
    </row>
    <row r="31" spans="1:9" x14ac:dyDescent="0.25">
      <c r="A31" s="6" t="s">
        <v>150</v>
      </c>
      <c r="B31" s="7" t="s">
        <v>151</v>
      </c>
      <c r="C31" s="53">
        <v>4990</v>
      </c>
      <c r="D31" s="53">
        <v>762</v>
      </c>
      <c r="E31" s="55">
        <v>15.27054108216433</v>
      </c>
      <c r="F31" s="53">
        <v>818</v>
      </c>
      <c r="G31" s="55">
        <v>16.392785571142284</v>
      </c>
      <c r="H31" s="53">
        <v>1580</v>
      </c>
      <c r="I31" s="56">
        <v>31.663326653306612</v>
      </c>
    </row>
    <row r="32" spans="1:9" x14ac:dyDescent="0.25">
      <c r="A32" s="6" t="s">
        <v>152</v>
      </c>
      <c r="B32" s="7" t="s">
        <v>153</v>
      </c>
      <c r="C32" s="53">
        <v>4203</v>
      </c>
      <c r="D32" s="53">
        <v>790</v>
      </c>
      <c r="E32" s="55">
        <v>18.796098025220083</v>
      </c>
      <c r="F32" s="53">
        <v>783</v>
      </c>
      <c r="G32" s="55">
        <v>18.629550321199144</v>
      </c>
      <c r="H32" s="53">
        <v>1573</v>
      </c>
      <c r="I32" s="56">
        <v>37.42564834641923</v>
      </c>
    </row>
    <row r="33" spans="1:9" x14ac:dyDescent="0.25">
      <c r="A33" s="6" t="s">
        <v>154</v>
      </c>
      <c r="B33" s="7" t="s">
        <v>155</v>
      </c>
      <c r="C33" s="53">
        <v>3238</v>
      </c>
      <c r="D33" s="53">
        <v>647</v>
      </c>
      <c r="E33" s="55">
        <v>19.981470043236566</v>
      </c>
      <c r="F33" s="53">
        <v>1133</v>
      </c>
      <c r="G33" s="55">
        <v>34.990735021618285</v>
      </c>
      <c r="H33" s="53">
        <v>1780</v>
      </c>
      <c r="I33" s="56">
        <v>54.972205064854847</v>
      </c>
    </row>
    <row r="34" spans="1:9" x14ac:dyDescent="0.25">
      <c r="A34" s="6" t="s">
        <v>156</v>
      </c>
      <c r="B34" s="7" t="s">
        <v>157</v>
      </c>
      <c r="C34" s="53">
        <v>3586</v>
      </c>
      <c r="D34" s="53">
        <v>567</v>
      </c>
      <c r="E34" s="55">
        <v>15.81148912437256</v>
      </c>
      <c r="F34" s="53">
        <v>1282</v>
      </c>
      <c r="G34" s="55">
        <v>35.750139431121028</v>
      </c>
      <c r="H34" s="53">
        <v>1849</v>
      </c>
      <c r="I34" s="56">
        <v>51.561628555493591</v>
      </c>
    </row>
    <row r="35" spans="1:9" x14ac:dyDescent="0.25">
      <c r="A35" s="6" t="s">
        <v>158</v>
      </c>
      <c r="B35" s="7" t="s">
        <v>159</v>
      </c>
      <c r="C35" s="53">
        <v>3295</v>
      </c>
      <c r="D35" s="53">
        <v>665</v>
      </c>
      <c r="E35" s="55">
        <v>20.182094081942338</v>
      </c>
      <c r="F35" s="53">
        <v>1233</v>
      </c>
      <c r="G35" s="55">
        <v>37.420333839150224</v>
      </c>
      <c r="H35" s="53">
        <v>1898</v>
      </c>
      <c r="I35" s="56">
        <v>57.60242792109257</v>
      </c>
    </row>
    <row r="36" spans="1:9" x14ac:dyDescent="0.25">
      <c r="A36" s="6" t="s">
        <v>160</v>
      </c>
      <c r="B36" s="7" t="s">
        <v>161</v>
      </c>
      <c r="C36" s="53">
        <v>3266</v>
      </c>
      <c r="D36" s="53">
        <v>614</v>
      </c>
      <c r="E36" s="55">
        <v>18.799755052051438</v>
      </c>
      <c r="F36" s="53">
        <v>633</v>
      </c>
      <c r="G36" s="55">
        <v>19.38150642988365</v>
      </c>
      <c r="H36" s="53">
        <v>1247</v>
      </c>
      <c r="I36" s="56">
        <v>38.181261481935088</v>
      </c>
    </row>
    <row r="37" spans="1:9" x14ac:dyDescent="0.25">
      <c r="A37" s="6" t="s">
        <v>162</v>
      </c>
      <c r="B37" s="7" t="s">
        <v>163</v>
      </c>
      <c r="C37" s="53">
        <v>3058</v>
      </c>
      <c r="D37" s="53">
        <v>699</v>
      </c>
      <c r="E37" s="55">
        <v>22.858077174623936</v>
      </c>
      <c r="F37" s="53">
        <v>975</v>
      </c>
      <c r="G37" s="55">
        <v>31.883584041857421</v>
      </c>
      <c r="H37" s="53">
        <v>1674</v>
      </c>
      <c r="I37" s="56">
        <v>54.741661216481361</v>
      </c>
    </row>
    <row r="38" spans="1:9" x14ac:dyDescent="0.25">
      <c r="A38" s="6" t="s">
        <v>164</v>
      </c>
      <c r="B38" s="7" t="s">
        <v>165</v>
      </c>
      <c r="C38" s="53">
        <v>3273</v>
      </c>
      <c r="D38" s="53">
        <v>845</v>
      </c>
      <c r="E38" s="55">
        <v>25.817293003360831</v>
      </c>
      <c r="F38" s="53">
        <v>820</v>
      </c>
      <c r="G38" s="55">
        <v>25.053467766575004</v>
      </c>
      <c r="H38" s="53">
        <v>1665</v>
      </c>
      <c r="I38" s="56">
        <v>50.870760769935842</v>
      </c>
    </row>
    <row r="39" spans="1:9" x14ac:dyDescent="0.25">
      <c r="A39" s="6" t="s">
        <v>166</v>
      </c>
      <c r="B39" s="7" t="s">
        <v>167</v>
      </c>
      <c r="C39" s="53">
        <v>3216</v>
      </c>
      <c r="D39" s="53">
        <v>810</v>
      </c>
      <c r="E39" s="55">
        <v>25.186567164179102</v>
      </c>
      <c r="F39" s="53">
        <v>940</v>
      </c>
      <c r="G39" s="55">
        <v>29.228855721393032</v>
      </c>
      <c r="H39" s="53">
        <v>1750</v>
      </c>
      <c r="I39" s="56">
        <v>54.415422885572141</v>
      </c>
    </row>
    <row r="40" spans="1:9" x14ac:dyDescent="0.25">
      <c r="A40" s="6" t="s">
        <v>168</v>
      </c>
      <c r="B40" s="7" t="s">
        <v>169</v>
      </c>
      <c r="C40" s="53">
        <v>2336</v>
      </c>
      <c r="D40" s="53">
        <v>517</v>
      </c>
      <c r="E40" s="55">
        <v>22.131849315068493</v>
      </c>
      <c r="F40" s="53">
        <v>716</v>
      </c>
      <c r="G40" s="55">
        <v>30.650684931506849</v>
      </c>
      <c r="H40" s="53">
        <v>1233</v>
      </c>
      <c r="I40" s="56">
        <v>52.782534246575338</v>
      </c>
    </row>
    <row r="41" spans="1:9" x14ac:dyDescent="0.25">
      <c r="A41" s="6" t="s">
        <v>170</v>
      </c>
      <c r="B41" s="7" t="s">
        <v>171</v>
      </c>
      <c r="C41" s="53">
        <v>2153</v>
      </c>
      <c r="D41" s="53">
        <v>567</v>
      </c>
      <c r="E41" s="55">
        <v>26.33534602879703</v>
      </c>
      <c r="F41" s="53">
        <v>738</v>
      </c>
      <c r="G41" s="55">
        <v>34.277751973989787</v>
      </c>
      <c r="H41" s="53">
        <v>1305</v>
      </c>
      <c r="I41" s="56">
        <v>60.613098002786813</v>
      </c>
    </row>
    <row r="42" spans="1:9" x14ac:dyDescent="0.25">
      <c r="A42" s="6" t="s">
        <v>172</v>
      </c>
      <c r="B42" s="7" t="s">
        <v>173</v>
      </c>
      <c r="C42" s="53">
        <v>3300</v>
      </c>
      <c r="D42" s="53">
        <v>679</v>
      </c>
      <c r="E42" s="55">
        <v>20.575757575757574</v>
      </c>
      <c r="F42" s="53">
        <v>694</v>
      </c>
      <c r="G42" s="55">
        <v>21.030303030303031</v>
      </c>
      <c r="H42" s="53">
        <v>1373</v>
      </c>
      <c r="I42" s="56">
        <v>41.606060606060609</v>
      </c>
    </row>
    <row r="43" spans="1:9" x14ac:dyDescent="0.25">
      <c r="A43" s="6" t="s">
        <v>174</v>
      </c>
      <c r="B43" s="7" t="s">
        <v>175</v>
      </c>
      <c r="C43" s="53">
        <v>4390</v>
      </c>
      <c r="D43" s="53">
        <v>1182</v>
      </c>
      <c r="E43" s="55">
        <v>26.924829157175402</v>
      </c>
      <c r="F43" s="53">
        <v>797</v>
      </c>
      <c r="G43" s="55">
        <v>18.154897494305239</v>
      </c>
      <c r="H43" s="53">
        <v>1979</v>
      </c>
      <c r="I43" s="56">
        <v>45.079726651480641</v>
      </c>
    </row>
    <row r="44" spans="1:9" x14ac:dyDescent="0.25">
      <c r="A44" s="6" t="s">
        <v>176</v>
      </c>
      <c r="B44" s="7" t="s">
        <v>177</v>
      </c>
      <c r="C44" s="53">
        <v>1958</v>
      </c>
      <c r="D44" s="53">
        <v>409</v>
      </c>
      <c r="E44" s="55">
        <v>20.888661899897855</v>
      </c>
      <c r="F44" s="53">
        <v>518</v>
      </c>
      <c r="G44" s="55">
        <v>26.455566905005107</v>
      </c>
      <c r="H44" s="53">
        <v>927</v>
      </c>
      <c r="I44" s="56">
        <v>47.344228804902961</v>
      </c>
    </row>
    <row r="45" spans="1:9" x14ac:dyDescent="0.25">
      <c r="A45" s="6" t="s">
        <v>178</v>
      </c>
      <c r="B45" s="7" t="s">
        <v>179</v>
      </c>
      <c r="C45" s="53">
        <v>3005</v>
      </c>
      <c r="D45" s="53">
        <v>604</v>
      </c>
      <c r="E45" s="55">
        <v>20.099833610648918</v>
      </c>
      <c r="F45" s="53">
        <v>556</v>
      </c>
      <c r="G45" s="55">
        <v>18.502495840266224</v>
      </c>
      <c r="H45" s="53">
        <v>1160</v>
      </c>
      <c r="I45" s="56">
        <v>38.602329450915143</v>
      </c>
    </row>
    <row r="46" spans="1:9" x14ac:dyDescent="0.25">
      <c r="A46" s="6" t="s">
        <v>180</v>
      </c>
      <c r="B46" s="7" t="s">
        <v>181</v>
      </c>
      <c r="C46" s="53">
        <v>1027</v>
      </c>
      <c r="D46" s="53">
        <v>237</v>
      </c>
      <c r="E46" s="55">
        <v>23.076923076923077</v>
      </c>
      <c r="F46" s="53">
        <v>282</v>
      </c>
      <c r="G46" s="55">
        <v>27.45861733203505</v>
      </c>
      <c r="H46" s="53">
        <v>519</v>
      </c>
      <c r="I46" s="56">
        <v>50.535540408958134</v>
      </c>
    </row>
    <row r="47" spans="1:9" x14ac:dyDescent="0.25">
      <c r="A47" s="6" t="s">
        <v>182</v>
      </c>
      <c r="B47" s="7" t="s">
        <v>183</v>
      </c>
      <c r="C47" s="53">
        <v>2204</v>
      </c>
      <c r="D47" s="53">
        <v>429</v>
      </c>
      <c r="E47" s="55">
        <v>19.464609800362975</v>
      </c>
      <c r="F47" s="53">
        <v>706</v>
      </c>
      <c r="G47" s="55">
        <v>32.032667876588022</v>
      </c>
      <c r="H47" s="53">
        <v>1135</v>
      </c>
      <c r="I47" s="56">
        <v>51.497277676951001</v>
      </c>
    </row>
    <row r="48" spans="1:9" x14ac:dyDescent="0.25">
      <c r="A48" s="6" t="s">
        <v>184</v>
      </c>
      <c r="B48" s="7" t="s">
        <v>185</v>
      </c>
      <c r="C48" s="53">
        <v>2751</v>
      </c>
      <c r="D48" s="53">
        <v>719</v>
      </c>
      <c r="E48" s="55">
        <v>26.135950563431482</v>
      </c>
      <c r="F48" s="53">
        <v>700</v>
      </c>
      <c r="G48" s="55">
        <v>25.445292620865139</v>
      </c>
      <c r="H48" s="53">
        <v>1419</v>
      </c>
      <c r="I48" s="56">
        <v>51.581243184296625</v>
      </c>
    </row>
    <row r="49" spans="1:9" x14ac:dyDescent="0.25">
      <c r="A49" s="6" t="s">
        <v>186</v>
      </c>
      <c r="B49" s="7" t="s">
        <v>187</v>
      </c>
      <c r="C49" s="53">
        <v>4532</v>
      </c>
      <c r="D49" s="53">
        <v>955</v>
      </c>
      <c r="E49" s="55">
        <v>21.072374227714032</v>
      </c>
      <c r="F49" s="53">
        <v>1073</v>
      </c>
      <c r="G49" s="55">
        <v>23.676081200353043</v>
      </c>
      <c r="H49" s="53">
        <v>2028</v>
      </c>
      <c r="I49" s="56">
        <v>44.748455428067082</v>
      </c>
    </row>
    <row r="50" spans="1:9" x14ac:dyDescent="0.25">
      <c r="A50" s="6" t="s">
        <v>188</v>
      </c>
      <c r="B50" s="7" t="s">
        <v>189</v>
      </c>
      <c r="C50" s="53">
        <v>4348</v>
      </c>
      <c r="D50" s="53">
        <v>898</v>
      </c>
      <c r="E50" s="55">
        <v>20.653173873045077</v>
      </c>
      <c r="F50" s="53">
        <v>832</v>
      </c>
      <c r="G50" s="55">
        <v>19.135234590616378</v>
      </c>
      <c r="H50" s="53">
        <v>1730</v>
      </c>
      <c r="I50" s="56">
        <v>39.788408463661455</v>
      </c>
    </row>
    <row r="51" spans="1:9" x14ac:dyDescent="0.25">
      <c r="A51" s="6" t="s">
        <v>190</v>
      </c>
      <c r="B51" s="7" t="s">
        <v>191</v>
      </c>
      <c r="C51" s="53">
        <v>2490</v>
      </c>
      <c r="D51" s="53">
        <v>461</v>
      </c>
      <c r="E51" s="55">
        <v>18.514056224899598</v>
      </c>
      <c r="F51" s="53">
        <v>395</v>
      </c>
      <c r="G51" s="55">
        <v>15.863453815261044</v>
      </c>
      <c r="H51" s="53">
        <v>856</v>
      </c>
      <c r="I51" s="56">
        <v>34.377510040160644</v>
      </c>
    </row>
    <row r="52" spans="1:9" x14ac:dyDescent="0.25">
      <c r="A52" s="6" t="s">
        <v>192</v>
      </c>
      <c r="B52" s="7" t="s">
        <v>193</v>
      </c>
      <c r="C52" s="53">
        <v>3562</v>
      </c>
      <c r="D52" s="53">
        <v>858</v>
      </c>
      <c r="E52" s="55">
        <v>24.087591240875913</v>
      </c>
      <c r="F52" s="53">
        <v>938</v>
      </c>
      <c r="G52" s="55">
        <v>26.333520494104434</v>
      </c>
      <c r="H52" s="53">
        <v>1796</v>
      </c>
      <c r="I52" s="56">
        <v>50.42111173498035</v>
      </c>
    </row>
    <row r="53" spans="1:9" x14ac:dyDescent="0.25">
      <c r="A53" s="6" t="s">
        <v>194</v>
      </c>
      <c r="B53" s="7" t="s">
        <v>195</v>
      </c>
      <c r="C53" s="53">
        <v>2311</v>
      </c>
      <c r="D53" s="53">
        <v>421</v>
      </c>
      <c r="E53" s="55">
        <v>18.21722198182605</v>
      </c>
      <c r="F53" s="53">
        <v>656</v>
      </c>
      <c r="G53" s="55">
        <v>28.385980095196885</v>
      </c>
      <c r="H53" s="53">
        <v>1077</v>
      </c>
      <c r="I53" s="56">
        <v>46.603202077022928</v>
      </c>
    </row>
    <row r="54" spans="1:9" x14ac:dyDescent="0.25">
      <c r="A54" s="6" t="s">
        <v>196</v>
      </c>
      <c r="B54" s="7" t="s">
        <v>197</v>
      </c>
      <c r="C54" s="53">
        <v>1855</v>
      </c>
      <c r="D54" s="53">
        <v>407</v>
      </c>
      <c r="E54" s="55">
        <v>21.940700808625337</v>
      </c>
      <c r="F54" s="53">
        <v>570</v>
      </c>
      <c r="G54" s="55">
        <v>30.727762803234505</v>
      </c>
      <c r="H54" s="53">
        <v>977</v>
      </c>
      <c r="I54" s="56">
        <v>52.668463611859842</v>
      </c>
    </row>
    <row r="55" spans="1:9" x14ac:dyDescent="0.25">
      <c r="A55" s="6" t="s">
        <v>198</v>
      </c>
      <c r="B55" s="7" t="s">
        <v>199</v>
      </c>
      <c r="C55" s="53">
        <v>2540</v>
      </c>
      <c r="D55" s="53">
        <v>604</v>
      </c>
      <c r="E55" s="55">
        <v>23.779527559055119</v>
      </c>
      <c r="F55" s="53">
        <v>644</v>
      </c>
      <c r="G55" s="55">
        <v>25.354330708661415</v>
      </c>
      <c r="H55" s="53">
        <v>1248</v>
      </c>
      <c r="I55" s="56">
        <v>49.133858267716533</v>
      </c>
    </row>
    <row r="56" spans="1:9" x14ac:dyDescent="0.25">
      <c r="A56" s="6" t="s">
        <v>200</v>
      </c>
      <c r="B56" s="7" t="s">
        <v>201</v>
      </c>
      <c r="C56" s="53">
        <v>2282</v>
      </c>
      <c r="D56" s="53">
        <v>418</v>
      </c>
      <c r="E56" s="55">
        <v>18.31726555652936</v>
      </c>
      <c r="F56" s="53">
        <v>361</v>
      </c>
      <c r="G56" s="55">
        <v>15.819456617002627</v>
      </c>
      <c r="H56" s="53">
        <v>779</v>
      </c>
      <c r="I56" s="56">
        <v>34.136722173531993</v>
      </c>
    </row>
    <row r="57" spans="1:9" x14ac:dyDescent="0.25">
      <c r="A57" s="6" t="s">
        <v>202</v>
      </c>
      <c r="B57" s="7" t="s">
        <v>203</v>
      </c>
      <c r="C57" s="53">
        <v>1792</v>
      </c>
      <c r="D57" s="53">
        <v>445</v>
      </c>
      <c r="E57" s="55">
        <v>24.832589285714285</v>
      </c>
      <c r="F57" s="53">
        <v>560</v>
      </c>
      <c r="G57" s="55">
        <v>31.25</v>
      </c>
      <c r="H57" s="53">
        <v>1005</v>
      </c>
      <c r="I57" s="56">
        <v>56.082589285714292</v>
      </c>
    </row>
    <row r="58" spans="1:9" x14ac:dyDescent="0.25">
      <c r="A58" s="6" t="s">
        <v>204</v>
      </c>
      <c r="B58" s="7" t="s">
        <v>205</v>
      </c>
      <c r="C58" s="53">
        <v>2458</v>
      </c>
      <c r="D58" s="53">
        <v>343</v>
      </c>
      <c r="E58" s="55">
        <v>13.954434499593166</v>
      </c>
      <c r="F58" s="53">
        <v>531</v>
      </c>
      <c r="G58" s="55">
        <v>21.602929210740442</v>
      </c>
      <c r="H58" s="53">
        <v>874</v>
      </c>
      <c r="I58" s="56">
        <v>35.557363710333604</v>
      </c>
    </row>
    <row r="59" spans="1:9" x14ac:dyDescent="0.25">
      <c r="A59" s="6" t="s">
        <v>206</v>
      </c>
      <c r="B59" s="7" t="s">
        <v>207</v>
      </c>
      <c r="C59" s="53">
        <v>4105</v>
      </c>
      <c r="D59" s="53">
        <v>767</v>
      </c>
      <c r="E59" s="55">
        <v>18.684531059683312</v>
      </c>
      <c r="F59" s="53">
        <v>1514</v>
      </c>
      <c r="G59" s="55">
        <v>36.881851400730817</v>
      </c>
      <c r="H59" s="53">
        <v>2281</v>
      </c>
      <c r="I59" s="56">
        <v>55.566382460414133</v>
      </c>
    </row>
    <row r="60" spans="1:9" x14ac:dyDescent="0.25">
      <c r="A60" s="6" t="s">
        <v>208</v>
      </c>
      <c r="B60" s="7" t="s">
        <v>209</v>
      </c>
      <c r="C60" s="53">
        <v>2297</v>
      </c>
      <c r="D60" s="53">
        <v>469</v>
      </c>
      <c r="E60" s="55">
        <v>20.417936438833262</v>
      </c>
      <c r="F60" s="53">
        <v>796</v>
      </c>
      <c r="G60" s="55">
        <v>34.653896386591207</v>
      </c>
      <c r="H60" s="53">
        <v>1265</v>
      </c>
      <c r="I60" s="56">
        <v>55.071832825424472</v>
      </c>
    </row>
    <row r="61" spans="1:9" x14ac:dyDescent="0.25">
      <c r="A61" s="6" t="s">
        <v>210</v>
      </c>
      <c r="B61" s="7" t="s">
        <v>211</v>
      </c>
      <c r="C61" s="53">
        <v>2374</v>
      </c>
      <c r="D61" s="53">
        <v>486</v>
      </c>
      <c r="E61" s="55">
        <v>20.47177759056445</v>
      </c>
      <c r="F61" s="53">
        <v>315</v>
      </c>
      <c r="G61" s="55">
        <v>13.268744734625104</v>
      </c>
      <c r="H61" s="53">
        <v>801</v>
      </c>
      <c r="I61" s="56">
        <v>33.740522325189552</v>
      </c>
    </row>
    <row r="62" spans="1:9" x14ac:dyDescent="0.25">
      <c r="A62" s="6" t="s">
        <v>212</v>
      </c>
      <c r="B62" s="7" t="s">
        <v>213</v>
      </c>
      <c r="C62" s="53">
        <v>2222</v>
      </c>
      <c r="D62" s="53">
        <v>453</v>
      </c>
      <c r="E62" s="55">
        <v>20.387038703870385</v>
      </c>
      <c r="F62" s="53">
        <v>210</v>
      </c>
      <c r="G62" s="55">
        <v>9.4509450945094517</v>
      </c>
      <c r="H62" s="53">
        <v>663</v>
      </c>
      <c r="I62" s="56">
        <v>29.837983798379835</v>
      </c>
    </row>
    <row r="63" spans="1:9" x14ac:dyDescent="0.25">
      <c r="A63" s="6" t="s">
        <v>214</v>
      </c>
      <c r="B63" s="7" t="s">
        <v>215</v>
      </c>
      <c r="C63" s="53">
        <v>1917</v>
      </c>
      <c r="D63" s="53">
        <v>412</v>
      </c>
      <c r="E63" s="55">
        <v>21.491914449660928</v>
      </c>
      <c r="F63" s="53">
        <v>378</v>
      </c>
      <c r="G63" s="55">
        <v>19.718309859154928</v>
      </c>
      <c r="H63" s="53">
        <v>790</v>
      </c>
      <c r="I63" s="56">
        <v>41.21022430881586</v>
      </c>
    </row>
    <row r="64" spans="1:9" x14ac:dyDescent="0.25">
      <c r="A64" s="6" t="s">
        <v>216</v>
      </c>
      <c r="B64" s="7" t="s">
        <v>217</v>
      </c>
      <c r="C64" s="53">
        <v>2949</v>
      </c>
      <c r="D64" s="53">
        <v>663</v>
      </c>
      <c r="E64" s="55">
        <v>22.482197355035606</v>
      </c>
      <c r="F64" s="53">
        <v>1030</v>
      </c>
      <c r="G64" s="55">
        <v>34.927093930145816</v>
      </c>
      <c r="H64" s="53">
        <v>1693</v>
      </c>
      <c r="I64" s="56">
        <v>57.409291285181418</v>
      </c>
    </row>
    <row r="65" spans="1:9" x14ac:dyDescent="0.25">
      <c r="A65" s="6" t="s">
        <v>218</v>
      </c>
      <c r="B65" s="7" t="s">
        <v>219</v>
      </c>
      <c r="C65" s="53">
        <v>2930</v>
      </c>
      <c r="D65" s="53">
        <v>535</v>
      </c>
      <c r="E65" s="55">
        <v>18.25938566552901</v>
      </c>
      <c r="F65" s="53">
        <v>343</v>
      </c>
      <c r="G65" s="55">
        <v>11.706484641638225</v>
      </c>
      <c r="H65" s="53">
        <v>878</v>
      </c>
      <c r="I65" s="56">
        <v>29.965870307167236</v>
      </c>
    </row>
    <row r="66" spans="1:9" x14ac:dyDescent="0.25">
      <c r="A66" s="6" t="s">
        <v>220</v>
      </c>
      <c r="B66" s="7" t="s">
        <v>221</v>
      </c>
      <c r="C66" s="53">
        <v>3456</v>
      </c>
      <c r="D66" s="53">
        <v>735</v>
      </c>
      <c r="E66" s="55">
        <v>21.267361111111111</v>
      </c>
      <c r="F66" s="53">
        <v>541</v>
      </c>
      <c r="G66" s="55">
        <v>15.653935185185187</v>
      </c>
      <c r="H66" s="53">
        <v>1276</v>
      </c>
      <c r="I66" s="56">
        <v>36.921296296296298</v>
      </c>
    </row>
    <row r="67" spans="1:9" x14ac:dyDescent="0.25">
      <c r="A67" s="6" t="s">
        <v>222</v>
      </c>
      <c r="B67" s="7" t="s">
        <v>223</v>
      </c>
      <c r="C67" s="53">
        <v>3062</v>
      </c>
      <c r="D67" s="53">
        <v>539</v>
      </c>
      <c r="E67" s="55">
        <v>17.602873938602219</v>
      </c>
      <c r="F67" s="53">
        <v>573</v>
      </c>
      <c r="G67" s="55">
        <v>18.713259307642062</v>
      </c>
      <c r="H67" s="53">
        <v>1112</v>
      </c>
      <c r="I67" s="56">
        <v>36.316133246244284</v>
      </c>
    </row>
    <row r="68" spans="1:9" x14ac:dyDescent="0.25">
      <c r="A68" s="6" t="s">
        <v>224</v>
      </c>
      <c r="B68" s="7" t="s">
        <v>225</v>
      </c>
      <c r="C68" s="53">
        <v>2138</v>
      </c>
      <c r="D68" s="53">
        <v>514</v>
      </c>
      <c r="E68" s="55">
        <v>24.041159962581851</v>
      </c>
      <c r="F68" s="53">
        <v>809</v>
      </c>
      <c r="G68" s="55">
        <v>37.839101964452759</v>
      </c>
      <c r="H68" s="53">
        <v>1323</v>
      </c>
      <c r="I68" s="56">
        <v>61.88026192703461</v>
      </c>
    </row>
    <row r="69" spans="1:9" x14ac:dyDescent="0.25">
      <c r="A69" s="6" t="s">
        <v>226</v>
      </c>
      <c r="B69" s="7" t="s">
        <v>227</v>
      </c>
      <c r="C69" s="53">
        <v>1968</v>
      </c>
      <c r="D69" s="53">
        <v>471</v>
      </c>
      <c r="E69" s="55">
        <v>23.932926829268293</v>
      </c>
      <c r="F69" s="53">
        <v>708</v>
      </c>
      <c r="G69" s="55">
        <v>35.975609756097562</v>
      </c>
      <c r="H69" s="53">
        <v>1179</v>
      </c>
      <c r="I69" s="56">
        <v>59.908536585365859</v>
      </c>
    </row>
    <row r="70" spans="1:9" x14ac:dyDescent="0.25">
      <c r="A70" s="6" t="s">
        <v>228</v>
      </c>
      <c r="B70" s="7" t="s">
        <v>229</v>
      </c>
      <c r="C70" s="53">
        <v>2552</v>
      </c>
      <c r="D70" s="53">
        <v>543</v>
      </c>
      <c r="E70" s="55">
        <v>21.277429467084637</v>
      </c>
      <c r="F70" s="53">
        <v>749</v>
      </c>
      <c r="G70" s="55">
        <v>29.349529780564264</v>
      </c>
      <c r="H70" s="53">
        <v>1292</v>
      </c>
      <c r="I70" s="56">
        <v>50.626959247648905</v>
      </c>
    </row>
    <row r="71" spans="1:9" x14ac:dyDescent="0.25">
      <c r="A71" s="6" t="s">
        <v>230</v>
      </c>
      <c r="B71" s="7" t="s">
        <v>231</v>
      </c>
      <c r="C71" s="53">
        <v>3245</v>
      </c>
      <c r="D71" s="53">
        <v>673</v>
      </c>
      <c r="E71" s="55">
        <v>20.73959938366718</v>
      </c>
      <c r="F71" s="53">
        <v>1019</v>
      </c>
      <c r="G71" s="55">
        <v>31.402157164869028</v>
      </c>
      <c r="H71" s="53">
        <v>1692</v>
      </c>
      <c r="I71" s="56">
        <v>52.141756548536208</v>
      </c>
    </row>
    <row r="72" spans="1:9" x14ac:dyDescent="0.25">
      <c r="A72" s="6" t="s">
        <v>232</v>
      </c>
      <c r="B72" s="7" t="s">
        <v>233</v>
      </c>
      <c r="C72" s="53">
        <v>2135</v>
      </c>
      <c r="D72" s="53">
        <v>446</v>
      </c>
      <c r="E72" s="55">
        <v>20.889929742388759</v>
      </c>
      <c r="F72" s="53">
        <v>254</v>
      </c>
      <c r="G72" s="55">
        <v>11.896955503512881</v>
      </c>
      <c r="H72" s="53">
        <v>700</v>
      </c>
      <c r="I72" s="56">
        <v>32.786885245901637</v>
      </c>
    </row>
    <row r="73" spans="1:9" x14ac:dyDescent="0.25">
      <c r="A73" s="6" t="s">
        <v>234</v>
      </c>
      <c r="B73" s="7" t="s">
        <v>235</v>
      </c>
      <c r="C73" s="53">
        <v>2269</v>
      </c>
      <c r="D73" s="53">
        <v>525</v>
      </c>
      <c r="E73" s="55">
        <v>23.137946231820187</v>
      </c>
      <c r="F73" s="53">
        <v>381</v>
      </c>
      <c r="G73" s="55">
        <v>16.791538122520937</v>
      </c>
      <c r="H73" s="53">
        <v>906</v>
      </c>
      <c r="I73" s="56">
        <v>39.92948435434112</v>
      </c>
    </row>
    <row r="74" spans="1:9" x14ac:dyDescent="0.25">
      <c r="A74" s="6">
        <v>999</v>
      </c>
      <c r="B74" s="7" t="s">
        <v>236</v>
      </c>
      <c r="C74" s="53">
        <v>5540</v>
      </c>
      <c r="D74" s="53">
        <v>473</v>
      </c>
      <c r="E74" s="55">
        <v>8.5379061371841161</v>
      </c>
      <c r="F74" s="53">
        <v>73</v>
      </c>
      <c r="G74" s="55">
        <v>1.3176895306859207</v>
      </c>
      <c r="H74" s="53">
        <v>546</v>
      </c>
      <c r="I74" s="56">
        <v>9.8555956678700358</v>
      </c>
    </row>
    <row r="75" spans="1:9" x14ac:dyDescent="0.25">
      <c r="A75" s="51" t="s">
        <v>75</v>
      </c>
      <c r="B75" s="14"/>
      <c r="C75" s="54">
        <v>196239</v>
      </c>
      <c r="D75" s="54">
        <v>42137</v>
      </c>
      <c r="E75" s="58">
        <v>21.472286344712316</v>
      </c>
      <c r="F75" s="54">
        <v>47541</v>
      </c>
      <c r="G75" s="58">
        <v>24.226071270236805</v>
      </c>
      <c r="H75" s="54">
        <v>89678</v>
      </c>
      <c r="I75" s="59">
        <v>45.698357614949117</v>
      </c>
    </row>
    <row r="76" spans="1:9" x14ac:dyDescent="0.25">
      <c r="A76" s="118" t="s">
        <v>76</v>
      </c>
      <c r="B76" s="119"/>
      <c r="C76" s="9">
        <v>165213</v>
      </c>
      <c r="D76" s="9">
        <v>39834</v>
      </c>
      <c r="E76" s="70">
        <v>24.110693468431659</v>
      </c>
      <c r="F76" s="9">
        <v>43115</v>
      </c>
      <c r="G76" s="70">
        <v>26.09661467317947</v>
      </c>
      <c r="H76" s="9">
        <v>82949</v>
      </c>
      <c r="I76" s="122">
        <v>50.207308141611129</v>
      </c>
    </row>
    <row r="77" spans="1:9" x14ac:dyDescent="0.25">
      <c r="A77" s="118" t="s">
        <v>77</v>
      </c>
      <c r="B77" s="119"/>
      <c r="C77" s="9">
        <v>11620</v>
      </c>
      <c r="D77" s="9">
        <v>335</v>
      </c>
      <c r="E77" s="70">
        <v>2.882960413080895</v>
      </c>
      <c r="F77" s="9">
        <v>929</v>
      </c>
      <c r="G77" s="70">
        <v>7.9948364888123926</v>
      </c>
      <c r="H77" s="9">
        <v>1264</v>
      </c>
      <c r="I77" s="122">
        <v>10.877796901893287</v>
      </c>
    </row>
    <row r="78" spans="1:9" x14ac:dyDescent="0.25">
      <c r="A78" s="118" t="s">
        <v>78</v>
      </c>
      <c r="B78" s="119"/>
      <c r="C78" s="9">
        <v>58</v>
      </c>
      <c r="D78" s="9">
        <v>4</v>
      </c>
      <c r="E78" s="70">
        <v>6.8965517241379306</v>
      </c>
      <c r="F78" s="9">
        <v>14</v>
      </c>
      <c r="G78" s="70">
        <v>24.137931034482758</v>
      </c>
      <c r="H78" s="9">
        <v>18</v>
      </c>
      <c r="I78" s="122">
        <v>31.03448275862069</v>
      </c>
    </row>
    <row r="79" spans="1:9" x14ac:dyDescent="0.25">
      <c r="A79" s="120" t="s">
        <v>79</v>
      </c>
      <c r="B79" s="121"/>
      <c r="C79" s="87">
        <v>19348</v>
      </c>
      <c r="D79" s="87">
        <v>1964</v>
      </c>
      <c r="E79" s="71">
        <v>10.150919991730412</v>
      </c>
      <c r="F79" s="87">
        <v>3483</v>
      </c>
      <c r="G79" s="71">
        <v>18.001860657432292</v>
      </c>
      <c r="H79" s="87">
        <v>5447</v>
      </c>
      <c r="I79" s="123">
        <v>28.152780649162708</v>
      </c>
    </row>
    <row r="80" spans="1:9" x14ac:dyDescent="0.25">
      <c r="C80" s="81"/>
      <c r="D80" s="35"/>
      <c r="F80" s="35"/>
    </row>
  </sheetData>
  <sortState xmlns:xlrd2="http://schemas.microsoft.com/office/spreadsheetml/2017/richdata2" ref="A7:I75">
    <sortCondition ref="A7:A75"/>
  </sortState>
  <mergeCells count="4">
    <mergeCell ref="F5:G5"/>
    <mergeCell ref="H5:I5"/>
    <mergeCell ref="D5:E5"/>
    <mergeCell ref="A5:B5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5"/>
  <sheetViews>
    <sheetView workbookViewId="0">
      <pane ySplit="6" topLeftCell="A7" activePane="bottomLeft" state="frozen"/>
      <selection pane="bottomLeft"/>
    </sheetView>
  </sheetViews>
  <sheetFormatPr defaultRowHeight="15" x14ac:dyDescent="0.25"/>
  <cols>
    <col min="1" max="1" width="6.85546875" customWidth="1"/>
    <col min="2" max="2" width="14" customWidth="1"/>
    <col min="3" max="3" width="14.7109375" style="2" customWidth="1"/>
    <col min="4" max="4" width="11.7109375" style="2" customWidth="1"/>
    <col min="5" max="5" width="11.7109375" style="1" customWidth="1"/>
    <col min="6" max="6" width="11.7109375" style="2" customWidth="1"/>
    <col min="7" max="7" width="11.7109375" style="1" customWidth="1"/>
    <col min="8" max="8" width="11.7109375" style="2" customWidth="1"/>
    <col min="9" max="9" width="11.7109375" style="1" customWidth="1"/>
  </cols>
  <sheetData>
    <row r="1" spans="1:11" x14ac:dyDescent="0.25">
      <c r="A1" t="s">
        <v>266</v>
      </c>
      <c r="C1"/>
      <c r="D1"/>
      <c r="E1"/>
      <c r="F1"/>
      <c r="G1"/>
      <c r="H1"/>
      <c r="I1"/>
    </row>
    <row r="2" spans="1:11" x14ac:dyDescent="0.25">
      <c r="A2" t="s">
        <v>0</v>
      </c>
      <c r="C2" s="12" t="s">
        <v>973</v>
      </c>
      <c r="D2"/>
      <c r="E2"/>
      <c r="F2"/>
      <c r="G2"/>
      <c r="H2" s="28"/>
      <c r="I2"/>
      <c r="K2" s="28"/>
    </row>
    <row r="3" spans="1:11" x14ac:dyDescent="0.25">
      <c r="A3" t="s">
        <v>1</v>
      </c>
      <c r="C3"/>
      <c r="D3"/>
      <c r="E3"/>
      <c r="F3"/>
      <c r="G3"/>
      <c r="H3"/>
      <c r="I3"/>
      <c r="J3" s="28"/>
    </row>
    <row r="4" spans="1:11" x14ac:dyDescent="0.25">
      <c r="C4"/>
      <c r="D4"/>
      <c r="E4"/>
      <c r="F4"/>
      <c r="G4"/>
      <c r="H4"/>
      <c r="I4"/>
    </row>
    <row r="5" spans="1:11" ht="15" customHeight="1" x14ac:dyDescent="0.25">
      <c r="A5" s="171" t="s">
        <v>2</v>
      </c>
      <c r="B5" s="171"/>
      <c r="C5" s="40" t="s">
        <v>3</v>
      </c>
      <c r="D5" s="170" t="s">
        <v>4</v>
      </c>
      <c r="E5" s="170"/>
      <c r="F5" s="170" t="s">
        <v>5</v>
      </c>
      <c r="G5" s="170"/>
      <c r="H5" s="170" t="s">
        <v>6</v>
      </c>
      <c r="I5" s="170"/>
    </row>
    <row r="6" spans="1:11" ht="15.75" customHeight="1" thickBot="1" x14ac:dyDescent="0.3">
      <c r="A6" s="3" t="s">
        <v>7</v>
      </c>
      <c r="B6" s="4" t="s">
        <v>8</v>
      </c>
      <c r="C6" s="10" t="s">
        <v>9</v>
      </c>
      <c r="D6" s="10" t="s">
        <v>9</v>
      </c>
      <c r="E6" s="5" t="s">
        <v>80</v>
      </c>
      <c r="F6" s="10" t="s">
        <v>9</v>
      </c>
      <c r="G6" s="5" t="s">
        <v>80</v>
      </c>
      <c r="H6" s="10" t="s">
        <v>9</v>
      </c>
      <c r="I6" s="5" t="s">
        <v>80</v>
      </c>
    </row>
    <row r="7" spans="1:11" ht="15.75" thickTop="1" x14ac:dyDescent="0.25">
      <c r="A7" s="13">
        <v>101</v>
      </c>
      <c r="B7" s="11" t="s">
        <v>10</v>
      </c>
      <c r="C7" s="60">
        <v>1911</v>
      </c>
      <c r="D7" s="60">
        <v>501</v>
      </c>
      <c r="E7" s="61">
        <v>26.216640502354789</v>
      </c>
      <c r="F7" s="60">
        <v>678</v>
      </c>
      <c r="G7" s="61">
        <v>35.478806907378335</v>
      </c>
      <c r="H7" s="60">
        <v>1179</v>
      </c>
      <c r="I7" s="61">
        <v>61.695447409733127</v>
      </c>
      <c r="K7" s="35"/>
    </row>
    <row r="8" spans="1:11" ht="15" customHeight="1" x14ac:dyDescent="0.25">
      <c r="A8" s="6"/>
      <c r="B8" s="7" t="s">
        <v>239</v>
      </c>
      <c r="C8" s="62">
        <v>954</v>
      </c>
      <c r="D8" s="62">
        <v>234</v>
      </c>
      <c r="E8" s="63">
        <v>24.528301886792452</v>
      </c>
      <c r="F8" s="62">
        <v>329</v>
      </c>
      <c r="G8" s="63">
        <v>34.486373165618453</v>
      </c>
      <c r="H8" s="62">
        <v>563</v>
      </c>
      <c r="I8" s="63">
        <v>59.014675052410901</v>
      </c>
      <c r="K8" s="35"/>
    </row>
    <row r="9" spans="1:11" x14ac:dyDescent="0.25">
      <c r="A9" s="6"/>
      <c r="B9" s="7" t="s">
        <v>240</v>
      </c>
      <c r="C9" s="62">
        <v>957</v>
      </c>
      <c r="D9" s="62">
        <v>267</v>
      </c>
      <c r="E9" s="63">
        <v>27.899686520376179</v>
      </c>
      <c r="F9" s="62">
        <v>349</v>
      </c>
      <c r="G9" s="63">
        <v>36.468129571577848</v>
      </c>
      <c r="H9" s="62">
        <v>616</v>
      </c>
      <c r="I9" s="63">
        <v>64.367816091954026</v>
      </c>
      <c r="K9" s="35"/>
    </row>
    <row r="10" spans="1:11" s="12" customFormat="1" x14ac:dyDescent="0.25">
      <c r="A10" s="13">
        <v>102</v>
      </c>
      <c r="B10" s="11" t="s">
        <v>11</v>
      </c>
      <c r="C10" s="60">
        <v>3104</v>
      </c>
      <c r="D10" s="60">
        <v>953</v>
      </c>
      <c r="E10" s="61">
        <v>30.702319587628867</v>
      </c>
      <c r="F10" s="60">
        <v>709</v>
      </c>
      <c r="G10" s="61">
        <v>22.841494845360824</v>
      </c>
      <c r="H10" s="60">
        <v>1662</v>
      </c>
      <c r="I10" s="61">
        <v>53.543814432989691</v>
      </c>
      <c r="K10" s="35"/>
    </row>
    <row r="11" spans="1:11" x14ac:dyDescent="0.25">
      <c r="A11" s="6"/>
      <c r="B11" s="7" t="s">
        <v>239</v>
      </c>
      <c r="C11" s="62">
        <v>1479</v>
      </c>
      <c r="D11" s="62">
        <v>414</v>
      </c>
      <c r="E11" s="63">
        <v>27.99188640973631</v>
      </c>
      <c r="F11" s="62">
        <v>334</v>
      </c>
      <c r="G11" s="63">
        <v>22.582826233941852</v>
      </c>
      <c r="H11" s="62">
        <v>748</v>
      </c>
      <c r="I11" s="63">
        <v>50.574712643678168</v>
      </c>
      <c r="K11" s="35"/>
    </row>
    <row r="12" spans="1:11" x14ac:dyDescent="0.25">
      <c r="A12" s="6"/>
      <c r="B12" s="7" t="s">
        <v>240</v>
      </c>
      <c r="C12" s="62">
        <v>1625</v>
      </c>
      <c r="D12" s="62">
        <v>539</v>
      </c>
      <c r="E12" s="63">
        <v>33.169230769230765</v>
      </c>
      <c r="F12" s="62">
        <v>375</v>
      </c>
      <c r="G12" s="63">
        <v>23.076923076923077</v>
      </c>
      <c r="H12" s="62">
        <v>914</v>
      </c>
      <c r="I12" s="63">
        <v>56.246153846153845</v>
      </c>
      <c r="K12" s="35"/>
    </row>
    <row r="13" spans="1:11" s="12" customFormat="1" x14ac:dyDescent="0.25">
      <c r="A13" s="13">
        <v>103</v>
      </c>
      <c r="B13" s="11" t="s">
        <v>12</v>
      </c>
      <c r="C13" s="60">
        <v>3805</v>
      </c>
      <c r="D13" s="60">
        <v>821</v>
      </c>
      <c r="E13" s="61">
        <v>21.576872536136662</v>
      </c>
      <c r="F13" s="60">
        <v>886</v>
      </c>
      <c r="G13" s="61">
        <v>23.285151116951379</v>
      </c>
      <c r="H13" s="60">
        <v>1707</v>
      </c>
      <c r="I13" s="61">
        <v>44.862023653088038</v>
      </c>
      <c r="K13" s="35"/>
    </row>
    <row r="14" spans="1:11" x14ac:dyDescent="0.25">
      <c r="A14" s="6"/>
      <c r="B14" s="7" t="s">
        <v>239</v>
      </c>
      <c r="C14" s="62">
        <v>1897</v>
      </c>
      <c r="D14" s="62">
        <v>372</v>
      </c>
      <c r="E14" s="63">
        <v>19.609910384818132</v>
      </c>
      <c r="F14" s="62">
        <v>413</v>
      </c>
      <c r="G14" s="63">
        <v>21.771217712177123</v>
      </c>
      <c r="H14" s="62">
        <v>785</v>
      </c>
      <c r="I14" s="63">
        <v>41.381128096995255</v>
      </c>
      <c r="K14" s="35"/>
    </row>
    <row r="15" spans="1:11" x14ac:dyDescent="0.25">
      <c r="A15" s="6"/>
      <c r="B15" s="7" t="s">
        <v>240</v>
      </c>
      <c r="C15" s="62">
        <v>1908</v>
      </c>
      <c r="D15" s="62">
        <v>449</v>
      </c>
      <c r="E15" s="63">
        <v>23.532494758909852</v>
      </c>
      <c r="F15" s="62">
        <v>473</v>
      </c>
      <c r="G15" s="63">
        <v>24.790356394129979</v>
      </c>
      <c r="H15" s="62">
        <v>922</v>
      </c>
      <c r="I15" s="63">
        <v>48.322851153039828</v>
      </c>
      <c r="K15" s="35"/>
    </row>
    <row r="16" spans="1:11" s="12" customFormat="1" x14ac:dyDescent="0.25">
      <c r="A16" s="13">
        <v>104</v>
      </c>
      <c r="B16" s="11" t="s">
        <v>13</v>
      </c>
      <c r="C16" s="60">
        <v>1826</v>
      </c>
      <c r="D16" s="60">
        <v>465</v>
      </c>
      <c r="E16" s="61">
        <v>25.465498357064618</v>
      </c>
      <c r="F16" s="60">
        <v>486</v>
      </c>
      <c r="G16" s="61">
        <v>26.615553121577218</v>
      </c>
      <c r="H16" s="60">
        <v>951</v>
      </c>
      <c r="I16" s="61">
        <v>52.081051478641839</v>
      </c>
      <c r="K16" s="35"/>
    </row>
    <row r="17" spans="1:11" x14ac:dyDescent="0.25">
      <c r="A17" s="6"/>
      <c r="B17" s="7" t="s">
        <v>239</v>
      </c>
      <c r="C17" s="62">
        <v>901</v>
      </c>
      <c r="D17" s="62">
        <v>226</v>
      </c>
      <c r="E17" s="63">
        <v>25.083240843507216</v>
      </c>
      <c r="F17" s="62">
        <v>242</v>
      </c>
      <c r="G17" s="63">
        <v>26.859045504994448</v>
      </c>
      <c r="H17" s="62">
        <v>468</v>
      </c>
      <c r="I17" s="63">
        <v>51.942286348501668</v>
      </c>
      <c r="K17" s="35"/>
    </row>
    <row r="18" spans="1:11" x14ac:dyDescent="0.25">
      <c r="A18" s="6"/>
      <c r="B18" s="7" t="s">
        <v>240</v>
      </c>
      <c r="C18" s="62">
        <v>925</v>
      </c>
      <c r="D18" s="62">
        <v>239</v>
      </c>
      <c r="E18" s="63">
        <v>25.837837837837839</v>
      </c>
      <c r="F18" s="62">
        <v>244</v>
      </c>
      <c r="G18" s="63">
        <v>26.378378378378383</v>
      </c>
      <c r="H18" s="62">
        <v>483</v>
      </c>
      <c r="I18" s="63">
        <v>52.216216216216218</v>
      </c>
      <c r="K18" s="35"/>
    </row>
    <row r="19" spans="1:11" s="12" customFormat="1" x14ac:dyDescent="0.25">
      <c r="A19" s="13" t="s">
        <v>110</v>
      </c>
      <c r="B19" s="11" t="s">
        <v>14</v>
      </c>
      <c r="C19" s="60">
        <v>3164</v>
      </c>
      <c r="D19" s="60">
        <v>731</v>
      </c>
      <c r="E19" s="61">
        <v>23.103666245259166</v>
      </c>
      <c r="F19" s="60">
        <v>1063</v>
      </c>
      <c r="G19" s="61">
        <v>33.59671302149178</v>
      </c>
      <c r="H19" s="60">
        <v>1794</v>
      </c>
      <c r="I19" s="61">
        <v>56.700379266750943</v>
      </c>
      <c r="K19" s="35"/>
    </row>
    <row r="20" spans="1:11" x14ac:dyDescent="0.25">
      <c r="A20" s="6"/>
      <c r="B20" s="7" t="s">
        <v>239</v>
      </c>
      <c r="C20" s="62">
        <v>1621</v>
      </c>
      <c r="D20" s="62">
        <v>335</v>
      </c>
      <c r="E20" s="63">
        <v>20.666255397902532</v>
      </c>
      <c r="F20" s="62">
        <v>517</v>
      </c>
      <c r="G20" s="63">
        <v>31.893892658852565</v>
      </c>
      <c r="H20" s="62">
        <v>852</v>
      </c>
      <c r="I20" s="63">
        <v>52.560148056755082</v>
      </c>
      <c r="K20" s="35"/>
    </row>
    <row r="21" spans="1:11" x14ac:dyDescent="0.25">
      <c r="A21" s="6"/>
      <c r="B21" s="7" t="s">
        <v>240</v>
      </c>
      <c r="C21" s="62">
        <v>1543</v>
      </c>
      <c r="D21" s="62">
        <v>396</v>
      </c>
      <c r="E21" s="63">
        <v>25.664290343486712</v>
      </c>
      <c r="F21" s="62">
        <v>546</v>
      </c>
      <c r="G21" s="63">
        <v>35.385612443292288</v>
      </c>
      <c r="H21" s="62">
        <v>942</v>
      </c>
      <c r="I21" s="63">
        <v>61.049902786779001</v>
      </c>
      <c r="K21" s="35"/>
    </row>
    <row r="22" spans="1:11" s="12" customFormat="1" x14ac:dyDescent="0.25">
      <c r="A22" s="13">
        <v>106</v>
      </c>
      <c r="B22" s="11" t="s">
        <v>15</v>
      </c>
      <c r="C22" s="60">
        <v>2991</v>
      </c>
      <c r="D22" s="60">
        <v>746</v>
      </c>
      <c r="E22" s="61">
        <v>24.941491140086928</v>
      </c>
      <c r="F22" s="60">
        <v>737</v>
      </c>
      <c r="G22" s="61">
        <v>24.640588431962556</v>
      </c>
      <c r="H22" s="60">
        <v>1483</v>
      </c>
      <c r="I22" s="61">
        <v>49.58207957204948</v>
      </c>
      <c r="K22" s="35"/>
    </row>
    <row r="23" spans="1:11" x14ac:dyDescent="0.25">
      <c r="A23" s="6"/>
      <c r="B23" s="7" t="s">
        <v>239</v>
      </c>
      <c r="C23" s="62">
        <v>1451</v>
      </c>
      <c r="D23" s="62">
        <v>317</v>
      </c>
      <c r="E23" s="63">
        <v>21.847002067539627</v>
      </c>
      <c r="F23" s="62">
        <v>339</v>
      </c>
      <c r="G23" s="63">
        <v>23.363197794624398</v>
      </c>
      <c r="H23" s="62">
        <v>656</v>
      </c>
      <c r="I23" s="63">
        <v>45.210199862164025</v>
      </c>
      <c r="K23" s="35"/>
    </row>
    <row r="24" spans="1:11" x14ac:dyDescent="0.25">
      <c r="A24" s="6"/>
      <c r="B24" s="7" t="s">
        <v>240</v>
      </c>
      <c r="C24" s="62">
        <v>1540</v>
      </c>
      <c r="D24" s="62">
        <v>429</v>
      </c>
      <c r="E24" s="63">
        <v>27.857142857142858</v>
      </c>
      <c r="F24" s="62">
        <v>398</v>
      </c>
      <c r="G24" s="63">
        <v>25.844155844155843</v>
      </c>
      <c r="H24" s="62">
        <v>827</v>
      </c>
      <c r="I24" s="63">
        <v>53.701298701298704</v>
      </c>
      <c r="K24" s="35"/>
    </row>
    <row r="25" spans="1:11" s="12" customFormat="1" x14ac:dyDescent="0.25">
      <c r="A25" s="13">
        <v>107</v>
      </c>
      <c r="B25" s="11" t="s">
        <v>16</v>
      </c>
      <c r="C25" s="60">
        <v>2666</v>
      </c>
      <c r="D25" s="60">
        <v>732</v>
      </c>
      <c r="E25" s="61">
        <v>27.456864216054012</v>
      </c>
      <c r="F25" s="60">
        <v>567</v>
      </c>
      <c r="G25" s="61">
        <v>21.267816954238562</v>
      </c>
      <c r="H25" s="60">
        <v>1299</v>
      </c>
      <c r="I25" s="61">
        <v>48.72468117029257</v>
      </c>
      <c r="K25" s="35"/>
    </row>
    <row r="26" spans="1:11" x14ac:dyDescent="0.25">
      <c r="A26" s="6"/>
      <c r="B26" s="7" t="s">
        <v>239</v>
      </c>
      <c r="C26" s="62">
        <v>1326</v>
      </c>
      <c r="D26" s="62">
        <v>322</v>
      </c>
      <c r="E26" s="63">
        <v>24.283559577677224</v>
      </c>
      <c r="F26" s="62">
        <v>291</v>
      </c>
      <c r="G26" s="63">
        <v>21.945701357466064</v>
      </c>
      <c r="H26" s="62">
        <v>613</v>
      </c>
      <c r="I26" s="63">
        <v>46.229260935143287</v>
      </c>
      <c r="K26" s="35"/>
    </row>
    <row r="27" spans="1:11" x14ac:dyDescent="0.25">
      <c r="A27" s="6"/>
      <c r="B27" s="7" t="s">
        <v>240</v>
      </c>
      <c r="C27" s="62">
        <v>1340</v>
      </c>
      <c r="D27" s="62">
        <v>410</v>
      </c>
      <c r="E27" s="63">
        <v>30.597014925373134</v>
      </c>
      <c r="F27" s="62">
        <v>276</v>
      </c>
      <c r="G27" s="63">
        <v>20.597014925373134</v>
      </c>
      <c r="H27" s="62">
        <v>686</v>
      </c>
      <c r="I27" s="63">
        <v>51.194029850746269</v>
      </c>
      <c r="K27" s="35"/>
    </row>
    <row r="28" spans="1:11" s="12" customFormat="1" x14ac:dyDescent="0.25">
      <c r="A28" s="13">
        <v>108</v>
      </c>
      <c r="B28" s="11" t="s">
        <v>17</v>
      </c>
      <c r="C28" s="60">
        <v>3506</v>
      </c>
      <c r="D28" s="60">
        <v>967</v>
      </c>
      <c r="E28" s="61">
        <v>27.581289218482603</v>
      </c>
      <c r="F28" s="60">
        <v>496</v>
      </c>
      <c r="G28" s="61">
        <v>14.147176269252709</v>
      </c>
      <c r="H28" s="60">
        <v>1463</v>
      </c>
      <c r="I28" s="61">
        <v>41.728465487735313</v>
      </c>
      <c r="K28" s="35"/>
    </row>
    <row r="29" spans="1:11" x14ac:dyDescent="0.25">
      <c r="A29" s="6"/>
      <c r="B29" s="7" t="s">
        <v>239</v>
      </c>
      <c r="C29" s="62">
        <v>1695</v>
      </c>
      <c r="D29" s="62">
        <v>408</v>
      </c>
      <c r="E29" s="63">
        <v>24.070796460176989</v>
      </c>
      <c r="F29" s="62">
        <v>254</v>
      </c>
      <c r="G29" s="63">
        <v>14.985250737463126</v>
      </c>
      <c r="H29" s="62">
        <v>662</v>
      </c>
      <c r="I29" s="63">
        <v>39.056047197640119</v>
      </c>
      <c r="K29" s="35"/>
    </row>
    <row r="30" spans="1:11" x14ac:dyDescent="0.25">
      <c r="A30" s="6"/>
      <c r="B30" s="7" t="s">
        <v>240</v>
      </c>
      <c r="C30" s="62">
        <v>1811</v>
      </c>
      <c r="D30" s="62">
        <v>559</v>
      </c>
      <c r="E30" s="63">
        <v>30.86692435118719</v>
      </c>
      <c r="F30" s="62">
        <v>242</v>
      </c>
      <c r="G30" s="63">
        <v>13.362782992821645</v>
      </c>
      <c r="H30" s="62">
        <v>801</v>
      </c>
      <c r="I30" s="63">
        <v>44.229707344008837</v>
      </c>
      <c r="K30" s="35"/>
    </row>
    <row r="31" spans="1:11" s="12" customFormat="1" x14ac:dyDescent="0.25">
      <c r="A31" s="13">
        <v>109</v>
      </c>
      <c r="B31" s="11" t="s">
        <v>18</v>
      </c>
      <c r="C31" s="60">
        <v>2727</v>
      </c>
      <c r="D31" s="60">
        <v>801</v>
      </c>
      <c r="E31" s="61">
        <v>29.372937293729372</v>
      </c>
      <c r="F31" s="60">
        <v>639</v>
      </c>
      <c r="G31" s="61">
        <v>23.432343234323433</v>
      </c>
      <c r="H31" s="60">
        <v>1440</v>
      </c>
      <c r="I31" s="61">
        <v>52.805280528052798</v>
      </c>
      <c r="K31" s="35"/>
    </row>
    <row r="32" spans="1:11" x14ac:dyDescent="0.25">
      <c r="A32" s="6"/>
      <c r="B32" s="7" t="s">
        <v>239</v>
      </c>
      <c r="C32" s="62">
        <v>1312</v>
      </c>
      <c r="D32" s="62">
        <v>335</v>
      </c>
      <c r="E32" s="63">
        <v>25.533536585365852</v>
      </c>
      <c r="F32" s="62">
        <v>309</v>
      </c>
      <c r="G32" s="63">
        <v>23.551829268292682</v>
      </c>
      <c r="H32" s="62">
        <v>644</v>
      </c>
      <c r="I32" s="63">
        <v>49.085365853658537</v>
      </c>
      <c r="K32" s="35"/>
    </row>
    <row r="33" spans="1:11" x14ac:dyDescent="0.25">
      <c r="A33" s="6"/>
      <c r="B33" s="7" t="s">
        <v>240</v>
      </c>
      <c r="C33" s="62">
        <v>1415</v>
      </c>
      <c r="D33" s="62">
        <v>466</v>
      </c>
      <c r="E33" s="63">
        <v>32.93286219081272</v>
      </c>
      <c r="F33" s="62">
        <v>330</v>
      </c>
      <c r="G33" s="63">
        <v>23.32155477031802</v>
      </c>
      <c r="H33" s="62">
        <v>796</v>
      </c>
      <c r="I33" s="63">
        <v>56.254416961130737</v>
      </c>
      <c r="K33" s="35"/>
    </row>
    <row r="34" spans="1:11" s="12" customFormat="1" x14ac:dyDescent="0.25">
      <c r="A34" s="13">
        <v>110</v>
      </c>
      <c r="B34" s="11" t="s">
        <v>19</v>
      </c>
      <c r="C34" s="60">
        <v>3278</v>
      </c>
      <c r="D34" s="60">
        <v>794</v>
      </c>
      <c r="E34" s="61">
        <v>24.222086638194021</v>
      </c>
      <c r="F34" s="60">
        <v>561</v>
      </c>
      <c r="G34" s="61">
        <v>17.114093959731544</v>
      </c>
      <c r="H34" s="60">
        <v>1355</v>
      </c>
      <c r="I34" s="61">
        <v>41.336180597925562</v>
      </c>
      <c r="K34" s="35"/>
    </row>
    <row r="35" spans="1:11" x14ac:dyDescent="0.25">
      <c r="A35" s="6"/>
      <c r="B35" s="7" t="s">
        <v>239</v>
      </c>
      <c r="C35" s="62">
        <v>1585</v>
      </c>
      <c r="D35" s="62">
        <v>337</v>
      </c>
      <c r="E35" s="63">
        <v>21.261829652996845</v>
      </c>
      <c r="F35" s="62">
        <v>255</v>
      </c>
      <c r="G35" s="63">
        <v>16.088328075709779</v>
      </c>
      <c r="H35" s="62">
        <v>592</v>
      </c>
      <c r="I35" s="63">
        <v>37.35015772870662</v>
      </c>
      <c r="K35" s="35"/>
    </row>
    <row r="36" spans="1:11" x14ac:dyDescent="0.25">
      <c r="A36" s="6"/>
      <c r="B36" s="7" t="s">
        <v>240</v>
      </c>
      <c r="C36" s="62">
        <v>1693</v>
      </c>
      <c r="D36" s="62">
        <v>457</v>
      </c>
      <c r="E36" s="63">
        <v>26.993502658003543</v>
      </c>
      <c r="F36" s="62">
        <v>306</v>
      </c>
      <c r="G36" s="63">
        <v>18.074424099232132</v>
      </c>
      <c r="H36" s="62">
        <v>763</v>
      </c>
      <c r="I36" s="63">
        <v>45.067926757235675</v>
      </c>
      <c r="K36" s="35"/>
    </row>
    <row r="37" spans="1:11" s="12" customFormat="1" x14ac:dyDescent="0.25">
      <c r="A37" s="13">
        <v>111</v>
      </c>
      <c r="B37" s="11" t="s">
        <v>20</v>
      </c>
      <c r="C37" s="60">
        <v>2383</v>
      </c>
      <c r="D37" s="60">
        <v>459</v>
      </c>
      <c r="E37" s="61">
        <v>19.261435165757447</v>
      </c>
      <c r="F37" s="60">
        <v>579</v>
      </c>
      <c r="G37" s="61">
        <v>24.29710449013848</v>
      </c>
      <c r="H37" s="60">
        <v>1038</v>
      </c>
      <c r="I37" s="61">
        <v>43.558539655895927</v>
      </c>
      <c r="K37" s="35"/>
    </row>
    <row r="38" spans="1:11" x14ac:dyDescent="0.25">
      <c r="A38" s="6"/>
      <c r="B38" s="7" t="s">
        <v>239</v>
      </c>
      <c r="C38" s="62">
        <v>1253</v>
      </c>
      <c r="D38" s="62">
        <v>194</v>
      </c>
      <c r="E38" s="63">
        <v>15.482841181165202</v>
      </c>
      <c r="F38" s="62">
        <v>290</v>
      </c>
      <c r="G38" s="63">
        <v>23.144453312051077</v>
      </c>
      <c r="H38" s="62">
        <v>484</v>
      </c>
      <c r="I38" s="63">
        <v>38.627294493216283</v>
      </c>
      <c r="K38" s="35"/>
    </row>
    <row r="39" spans="1:11" x14ac:dyDescent="0.25">
      <c r="A39" s="6"/>
      <c r="B39" s="7" t="s">
        <v>240</v>
      </c>
      <c r="C39" s="62">
        <v>1130</v>
      </c>
      <c r="D39" s="62">
        <v>265</v>
      </c>
      <c r="E39" s="63">
        <v>23.451327433628318</v>
      </c>
      <c r="F39" s="62">
        <v>289</v>
      </c>
      <c r="G39" s="63">
        <v>25.575221238938049</v>
      </c>
      <c r="H39" s="62">
        <v>554</v>
      </c>
      <c r="I39" s="63">
        <v>49.026548672566371</v>
      </c>
      <c r="K39" s="35"/>
    </row>
    <row r="40" spans="1:11" s="12" customFormat="1" x14ac:dyDescent="0.25">
      <c r="A40" s="13">
        <v>112</v>
      </c>
      <c r="B40" s="11" t="s">
        <v>21</v>
      </c>
      <c r="C40" s="60">
        <v>2574</v>
      </c>
      <c r="D40" s="60">
        <v>627</v>
      </c>
      <c r="E40" s="61">
        <v>24.358974358974358</v>
      </c>
      <c r="F40" s="60">
        <v>644</v>
      </c>
      <c r="G40" s="61">
        <v>25.019425019425018</v>
      </c>
      <c r="H40" s="60">
        <v>1271</v>
      </c>
      <c r="I40" s="61">
        <v>49.378399378399379</v>
      </c>
      <c r="K40" s="35"/>
    </row>
    <row r="41" spans="1:11" x14ac:dyDescent="0.25">
      <c r="A41" s="6"/>
      <c r="B41" s="7" t="s">
        <v>239</v>
      </c>
      <c r="C41" s="62">
        <v>1290</v>
      </c>
      <c r="D41" s="62">
        <v>259</v>
      </c>
      <c r="E41" s="63">
        <v>20.077519379844961</v>
      </c>
      <c r="F41" s="62">
        <v>325</v>
      </c>
      <c r="G41" s="63">
        <v>25.193798449612402</v>
      </c>
      <c r="H41" s="62">
        <v>584</v>
      </c>
      <c r="I41" s="63">
        <v>45.271317829457367</v>
      </c>
      <c r="K41" s="35"/>
    </row>
    <row r="42" spans="1:11" x14ac:dyDescent="0.25">
      <c r="A42" s="6"/>
      <c r="B42" s="7" t="s">
        <v>240</v>
      </c>
      <c r="C42" s="62">
        <v>1284</v>
      </c>
      <c r="D42" s="62">
        <v>368</v>
      </c>
      <c r="E42" s="63">
        <v>28.660436137071649</v>
      </c>
      <c r="F42" s="62">
        <v>319</v>
      </c>
      <c r="G42" s="63">
        <v>24.844236760124609</v>
      </c>
      <c r="H42" s="62">
        <v>687</v>
      </c>
      <c r="I42" s="63">
        <v>53.504672897196258</v>
      </c>
      <c r="K42" s="35"/>
    </row>
    <row r="43" spans="1:11" s="12" customFormat="1" x14ac:dyDescent="0.25">
      <c r="A43" s="13">
        <v>201</v>
      </c>
      <c r="B43" s="11" t="s">
        <v>22</v>
      </c>
      <c r="C43" s="60">
        <v>1592</v>
      </c>
      <c r="D43" s="60">
        <v>338</v>
      </c>
      <c r="E43" s="61">
        <v>21.231155778894472</v>
      </c>
      <c r="F43" s="60">
        <v>550</v>
      </c>
      <c r="G43" s="61">
        <v>34.547738693467338</v>
      </c>
      <c r="H43" s="60">
        <v>888</v>
      </c>
      <c r="I43" s="61">
        <v>55.778894472361806</v>
      </c>
      <c r="K43" s="35"/>
    </row>
    <row r="44" spans="1:11" x14ac:dyDescent="0.25">
      <c r="A44" s="6"/>
      <c r="B44" s="7" t="s">
        <v>239</v>
      </c>
      <c r="C44" s="62">
        <v>806</v>
      </c>
      <c r="D44" s="62">
        <v>164</v>
      </c>
      <c r="E44" s="63">
        <v>20.347394540942929</v>
      </c>
      <c r="F44" s="62">
        <v>271</v>
      </c>
      <c r="G44" s="63">
        <v>33.622828784119108</v>
      </c>
      <c r="H44" s="62">
        <v>435</v>
      </c>
      <c r="I44" s="63">
        <v>53.970223325062037</v>
      </c>
      <c r="K44" s="35"/>
    </row>
    <row r="45" spans="1:11" x14ac:dyDescent="0.25">
      <c r="A45" s="6"/>
      <c r="B45" s="7" t="s">
        <v>240</v>
      </c>
      <c r="C45" s="62">
        <v>786</v>
      </c>
      <c r="D45" s="62">
        <v>174</v>
      </c>
      <c r="E45" s="63">
        <v>22.137404580152673</v>
      </c>
      <c r="F45" s="62">
        <v>279</v>
      </c>
      <c r="G45" s="63">
        <v>35.496183206106871</v>
      </c>
      <c r="H45" s="62">
        <v>453</v>
      </c>
      <c r="I45" s="63">
        <v>57.633587786259547</v>
      </c>
      <c r="K45" s="35"/>
    </row>
    <row r="46" spans="1:11" s="12" customFormat="1" x14ac:dyDescent="0.25">
      <c r="A46" s="13">
        <v>202</v>
      </c>
      <c r="B46" s="11" t="s">
        <v>23</v>
      </c>
      <c r="C46" s="60">
        <v>2528</v>
      </c>
      <c r="D46" s="60">
        <v>456</v>
      </c>
      <c r="E46" s="61">
        <v>18.037974683544302</v>
      </c>
      <c r="F46" s="60">
        <v>484</v>
      </c>
      <c r="G46" s="61">
        <v>19.145569620253163</v>
      </c>
      <c r="H46" s="60">
        <v>940</v>
      </c>
      <c r="I46" s="61">
        <v>37.183544303797468</v>
      </c>
      <c r="K46" s="35"/>
    </row>
    <row r="47" spans="1:11" x14ac:dyDescent="0.25">
      <c r="A47" s="6"/>
      <c r="B47" s="7" t="s">
        <v>239</v>
      </c>
      <c r="C47" s="62">
        <v>1353</v>
      </c>
      <c r="D47" s="62">
        <v>212</v>
      </c>
      <c r="E47" s="63">
        <v>15.668883961566888</v>
      </c>
      <c r="F47" s="62">
        <v>254</v>
      </c>
      <c r="G47" s="63">
        <v>18.77309682187731</v>
      </c>
      <c r="H47" s="62">
        <v>466</v>
      </c>
      <c r="I47" s="63">
        <v>34.441980783444201</v>
      </c>
      <c r="K47" s="35"/>
    </row>
    <row r="48" spans="1:11" x14ac:dyDescent="0.25">
      <c r="A48" s="6"/>
      <c r="B48" s="7" t="s">
        <v>240</v>
      </c>
      <c r="C48" s="62">
        <v>1175</v>
      </c>
      <c r="D48" s="62">
        <v>244</v>
      </c>
      <c r="E48" s="63">
        <v>20.76595744680851</v>
      </c>
      <c r="F48" s="62">
        <v>230</v>
      </c>
      <c r="G48" s="63">
        <v>19.574468085106382</v>
      </c>
      <c r="H48" s="62">
        <v>474</v>
      </c>
      <c r="I48" s="63">
        <v>40.340425531914889</v>
      </c>
      <c r="K48" s="35"/>
    </row>
    <row r="49" spans="1:11" s="12" customFormat="1" x14ac:dyDescent="0.25">
      <c r="A49" s="13">
        <v>203</v>
      </c>
      <c r="B49" s="11" t="s">
        <v>24</v>
      </c>
      <c r="C49" s="60">
        <v>1478</v>
      </c>
      <c r="D49" s="60">
        <v>318</v>
      </c>
      <c r="E49" s="61">
        <v>21.515561569688767</v>
      </c>
      <c r="F49" s="60">
        <v>482</v>
      </c>
      <c r="G49" s="61">
        <v>32.61163734776725</v>
      </c>
      <c r="H49" s="60">
        <v>800</v>
      </c>
      <c r="I49" s="61">
        <v>54.12719891745602</v>
      </c>
      <c r="K49" s="35"/>
    </row>
    <row r="50" spans="1:11" x14ac:dyDescent="0.25">
      <c r="A50" s="6"/>
      <c r="B50" s="7" t="s">
        <v>239</v>
      </c>
      <c r="C50" s="62">
        <v>771</v>
      </c>
      <c r="D50" s="62">
        <v>156</v>
      </c>
      <c r="E50" s="63">
        <v>20.233463035019454</v>
      </c>
      <c r="F50" s="62">
        <v>245</v>
      </c>
      <c r="G50" s="63">
        <v>31.776913099870296</v>
      </c>
      <c r="H50" s="62">
        <v>401</v>
      </c>
      <c r="I50" s="63">
        <v>52.010376134889761</v>
      </c>
      <c r="K50" s="35"/>
    </row>
    <row r="51" spans="1:11" x14ac:dyDescent="0.25">
      <c r="A51" s="6"/>
      <c r="B51" s="7" t="s">
        <v>240</v>
      </c>
      <c r="C51" s="62">
        <v>707</v>
      </c>
      <c r="D51" s="62">
        <v>162</v>
      </c>
      <c r="E51" s="63">
        <v>22.913719943422915</v>
      </c>
      <c r="F51" s="62">
        <v>237</v>
      </c>
      <c r="G51" s="63">
        <v>33.521923620933521</v>
      </c>
      <c r="H51" s="62">
        <v>399</v>
      </c>
      <c r="I51" s="63">
        <v>56.435643564356432</v>
      </c>
      <c r="K51" s="35"/>
    </row>
    <row r="52" spans="1:11" s="12" customFormat="1" x14ac:dyDescent="0.25">
      <c r="A52" s="13">
        <v>204</v>
      </c>
      <c r="B52" s="11" t="s">
        <v>25</v>
      </c>
      <c r="C52" s="60">
        <v>1883</v>
      </c>
      <c r="D52" s="60">
        <v>472</v>
      </c>
      <c r="E52" s="61">
        <v>25.066383430695698</v>
      </c>
      <c r="F52" s="60">
        <v>503</v>
      </c>
      <c r="G52" s="61">
        <v>26.712692511949015</v>
      </c>
      <c r="H52" s="60">
        <v>975</v>
      </c>
      <c r="I52" s="61">
        <v>51.779075942644717</v>
      </c>
      <c r="K52" s="35"/>
    </row>
    <row r="53" spans="1:11" x14ac:dyDescent="0.25">
      <c r="A53" s="6"/>
      <c r="B53" s="7" t="s">
        <v>239</v>
      </c>
      <c r="C53" s="62">
        <v>1014</v>
      </c>
      <c r="D53" s="62">
        <v>230</v>
      </c>
      <c r="E53" s="63">
        <v>22.682445759368836</v>
      </c>
      <c r="F53" s="62">
        <v>267</v>
      </c>
      <c r="G53" s="63">
        <v>26.331360946745562</v>
      </c>
      <c r="H53" s="62">
        <v>497</v>
      </c>
      <c r="I53" s="63">
        <v>49.013806706114401</v>
      </c>
      <c r="K53" s="35"/>
    </row>
    <row r="54" spans="1:11" x14ac:dyDescent="0.25">
      <c r="A54" s="6"/>
      <c r="B54" s="7" t="s">
        <v>240</v>
      </c>
      <c r="C54" s="62">
        <v>869</v>
      </c>
      <c r="D54" s="62">
        <v>242</v>
      </c>
      <c r="E54" s="63">
        <v>27.848101265822784</v>
      </c>
      <c r="F54" s="62">
        <v>236</v>
      </c>
      <c r="G54" s="63">
        <v>27.157652474108168</v>
      </c>
      <c r="H54" s="62">
        <v>478</v>
      </c>
      <c r="I54" s="63">
        <v>55.005753739930952</v>
      </c>
      <c r="K54" s="35"/>
    </row>
    <row r="55" spans="1:11" s="12" customFormat="1" x14ac:dyDescent="0.25">
      <c r="A55" s="13">
        <v>205</v>
      </c>
      <c r="B55" s="11" t="s">
        <v>26</v>
      </c>
      <c r="C55" s="60">
        <v>2449</v>
      </c>
      <c r="D55" s="60">
        <v>657</v>
      </c>
      <c r="E55" s="61">
        <v>26.827276439363008</v>
      </c>
      <c r="F55" s="60">
        <v>645</v>
      </c>
      <c r="G55" s="61">
        <v>26.337280522662311</v>
      </c>
      <c r="H55" s="60">
        <v>1302</v>
      </c>
      <c r="I55" s="61">
        <v>53.164556962025308</v>
      </c>
      <c r="K55" s="35"/>
    </row>
    <row r="56" spans="1:11" ht="15" customHeight="1" x14ac:dyDescent="0.25">
      <c r="A56" s="6"/>
      <c r="B56" s="7" t="s">
        <v>239</v>
      </c>
      <c r="C56" s="62">
        <v>1183</v>
      </c>
      <c r="D56" s="62">
        <v>290</v>
      </c>
      <c r="E56" s="63">
        <v>24.513947590870668</v>
      </c>
      <c r="F56" s="62">
        <v>314</v>
      </c>
      <c r="G56" s="63">
        <v>26.542688081149617</v>
      </c>
      <c r="H56" s="62">
        <v>604</v>
      </c>
      <c r="I56" s="63">
        <v>51.056635672020292</v>
      </c>
      <c r="K56" s="35"/>
    </row>
    <row r="57" spans="1:11" x14ac:dyDescent="0.25">
      <c r="A57" s="6"/>
      <c r="B57" s="7" t="s">
        <v>240</v>
      </c>
      <c r="C57" s="62">
        <v>1266</v>
      </c>
      <c r="D57" s="62">
        <v>367</v>
      </c>
      <c r="E57" s="63">
        <v>28.988941548183256</v>
      </c>
      <c r="F57" s="62">
        <v>331</v>
      </c>
      <c r="G57" s="63">
        <v>26.145339652448659</v>
      </c>
      <c r="H57" s="62">
        <v>698</v>
      </c>
      <c r="I57" s="63">
        <v>55.134281200631904</v>
      </c>
      <c r="K57" s="35"/>
    </row>
    <row r="58" spans="1:11" x14ac:dyDescent="0.25">
      <c r="A58" s="13">
        <v>206</v>
      </c>
      <c r="B58" s="11" t="s">
        <v>27</v>
      </c>
      <c r="C58" s="60">
        <v>2447</v>
      </c>
      <c r="D58" s="60">
        <v>390</v>
      </c>
      <c r="E58" s="61">
        <v>15.937883122190438</v>
      </c>
      <c r="F58" s="60">
        <v>345</v>
      </c>
      <c r="G58" s="61">
        <v>14.098896608091541</v>
      </c>
      <c r="H58" s="60">
        <v>735</v>
      </c>
      <c r="I58" s="61">
        <v>30.036779730281975</v>
      </c>
      <c r="K58" s="35"/>
    </row>
    <row r="59" spans="1:11" ht="15" customHeight="1" x14ac:dyDescent="0.25">
      <c r="A59" s="6"/>
      <c r="B59" s="7" t="s">
        <v>239</v>
      </c>
      <c r="C59" s="62">
        <v>1294</v>
      </c>
      <c r="D59" s="62">
        <v>181</v>
      </c>
      <c r="E59" s="63">
        <v>13.987635239567235</v>
      </c>
      <c r="F59" s="62">
        <v>148</v>
      </c>
      <c r="G59" s="63">
        <v>11.437403400309119</v>
      </c>
      <c r="H59" s="62">
        <v>329</v>
      </c>
      <c r="I59" s="63">
        <v>25.425038639876352</v>
      </c>
      <c r="K59" s="35"/>
    </row>
    <row r="60" spans="1:11" x14ac:dyDescent="0.25">
      <c r="A60" s="6"/>
      <c r="B60" s="7" t="s">
        <v>240</v>
      </c>
      <c r="C60" s="62">
        <v>1153</v>
      </c>
      <c r="D60" s="62">
        <v>209</v>
      </c>
      <c r="E60" s="63">
        <v>18.126626192541199</v>
      </c>
      <c r="F60" s="62">
        <v>197</v>
      </c>
      <c r="G60" s="63">
        <v>17.085862966175196</v>
      </c>
      <c r="H60" s="62">
        <v>406</v>
      </c>
      <c r="I60" s="63">
        <v>35.212489158716394</v>
      </c>
      <c r="K60" s="35"/>
    </row>
    <row r="61" spans="1:11" s="12" customFormat="1" x14ac:dyDescent="0.25">
      <c r="A61" s="13">
        <v>207</v>
      </c>
      <c r="B61" s="11" t="s">
        <v>28</v>
      </c>
      <c r="C61" s="64">
        <v>3733</v>
      </c>
      <c r="D61" s="64">
        <v>898</v>
      </c>
      <c r="E61" s="61">
        <v>24.055719260648274</v>
      </c>
      <c r="F61" s="64">
        <v>753</v>
      </c>
      <c r="G61" s="61">
        <v>20.17144387891776</v>
      </c>
      <c r="H61" s="64">
        <v>1651</v>
      </c>
      <c r="I61" s="61">
        <v>44.227163139566031</v>
      </c>
      <c r="K61" s="35"/>
    </row>
    <row r="62" spans="1:11" x14ac:dyDescent="0.25">
      <c r="A62" s="6"/>
      <c r="B62" s="7" t="s">
        <v>239</v>
      </c>
      <c r="C62" s="65">
        <v>1754</v>
      </c>
      <c r="D62" s="65">
        <v>359</v>
      </c>
      <c r="E62" s="63">
        <v>20.467502850627138</v>
      </c>
      <c r="F62" s="65">
        <v>341</v>
      </c>
      <c r="G62" s="63">
        <v>19.441277080957811</v>
      </c>
      <c r="H62" s="65">
        <v>700</v>
      </c>
      <c r="I62" s="63">
        <v>39.908779931584945</v>
      </c>
      <c r="K62" s="35"/>
    </row>
    <row r="63" spans="1:11" x14ac:dyDescent="0.25">
      <c r="A63" s="6"/>
      <c r="B63" s="7" t="s">
        <v>240</v>
      </c>
      <c r="C63" s="65">
        <v>1979</v>
      </c>
      <c r="D63" s="65">
        <v>539</v>
      </c>
      <c r="E63" s="63">
        <v>27.235977766548764</v>
      </c>
      <c r="F63" s="65">
        <v>412</v>
      </c>
      <c r="G63" s="63">
        <v>20.818595250126325</v>
      </c>
      <c r="H63" s="65">
        <v>951</v>
      </c>
      <c r="I63" s="63">
        <v>48.054573016675093</v>
      </c>
      <c r="K63" s="35"/>
    </row>
    <row r="64" spans="1:11" s="12" customFormat="1" x14ac:dyDescent="0.25">
      <c r="A64" s="13">
        <v>208</v>
      </c>
      <c r="B64" s="11" t="s">
        <v>29</v>
      </c>
      <c r="C64" s="64">
        <v>2378</v>
      </c>
      <c r="D64" s="64">
        <v>548</v>
      </c>
      <c r="E64" s="61">
        <v>23.044575273338943</v>
      </c>
      <c r="F64" s="64">
        <v>407</v>
      </c>
      <c r="G64" s="61">
        <v>17.115222876366694</v>
      </c>
      <c r="H64" s="64">
        <v>955</v>
      </c>
      <c r="I64" s="61">
        <v>40.159798149705637</v>
      </c>
      <c r="K64" s="35"/>
    </row>
    <row r="65" spans="1:11" x14ac:dyDescent="0.25">
      <c r="A65" s="6"/>
      <c r="B65" s="7" t="s">
        <v>239</v>
      </c>
      <c r="C65" s="65">
        <v>1265</v>
      </c>
      <c r="D65" s="65">
        <v>256</v>
      </c>
      <c r="E65" s="63">
        <v>20.237154150197629</v>
      </c>
      <c r="F65" s="65">
        <v>197</v>
      </c>
      <c r="G65" s="63">
        <v>15.573122529644268</v>
      </c>
      <c r="H65" s="65">
        <v>453</v>
      </c>
      <c r="I65" s="63">
        <v>35.810276679841898</v>
      </c>
      <c r="K65" s="35"/>
    </row>
    <row r="66" spans="1:11" x14ac:dyDescent="0.25">
      <c r="A66" s="6"/>
      <c r="B66" s="7" t="s">
        <v>240</v>
      </c>
      <c r="C66" s="65">
        <v>1113</v>
      </c>
      <c r="D66" s="65">
        <v>292</v>
      </c>
      <c r="E66" s="63">
        <v>26.235399820305481</v>
      </c>
      <c r="F66" s="65">
        <v>210</v>
      </c>
      <c r="G66" s="63">
        <v>18.867924528301888</v>
      </c>
      <c r="H66" s="65">
        <v>502</v>
      </c>
      <c r="I66" s="63">
        <v>45.103324348607366</v>
      </c>
      <c r="K66" s="35"/>
    </row>
    <row r="67" spans="1:11" s="12" customFormat="1" x14ac:dyDescent="0.25">
      <c r="A67" s="13">
        <v>209</v>
      </c>
      <c r="B67" s="11" t="s">
        <v>30</v>
      </c>
      <c r="C67" s="64">
        <v>2282</v>
      </c>
      <c r="D67" s="64">
        <v>563</v>
      </c>
      <c r="E67" s="61">
        <v>24.671340929009641</v>
      </c>
      <c r="F67" s="64">
        <v>921</v>
      </c>
      <c r="G67" s="61">
        <v>40.359333917616127</v>
      </c>
      <c r="H67" s="64">
        <v>1484</v>
      </c>
      <c r="I67" s="61">
        <v>65.030674846625772</v>
      </c>
      <c r="K67" s="35"/>
    </row>
    <row r="68" spans="1:11" x14ac:dyDescent="0.25">
      <c r="A68" s="6"/>
      <c r="B68" s="7" t="s">
        <v>239</v>
      </c>
      <c r="C68" s="65">
        <v>1123</v>
      </c>
      <c r="D68" s="65">
        <v>246</v>
      </c>
      <c r="E68" s="63">
        <v>21.905609973285841</v>
      </c>
      <c r="F68" s="65">
        <v>443</v>
      </c>
      <c r="G68" s="63">
        <v>39.447907390917187</v>
      </c>
      <c r="H68" s="65">
        <v>689</v>
      </c>
      <c r="I68" s="63">
        <v>61.353517364203029</v>
      </c>
      <c r="K68" s="35"/>
    </row>
    <row r="69" spans="1:11" x14ac:dyDescent="0.25">
      <c r="A69" s="6"/>
      <c r="B69" s="7" t="s">
        <v>240</v>
      </c>
      <c r="C69" s="65">
        <v>1159</v>
      </c>
      <c r="D69" s="65">
        <v>317</v>
      </c>
      <c r="E69" s="63">
        <v>27.351164797238997</v>
      </c>
      <c r="F69" s="65">
        <v>478</v>
      </c>
      <c r="G69" s="63">
        <v>41.242450388265745</v>
      </c>
      <c r="H69" s="65">
        <v>795</v>
      </c>
      <c r="I69" s="63">
        <v>68.593615185504746</v>
      </c>
      <c r="K69" s="35"/>
    </row>
    <row r="70" spans="1:11" s="12" customFormat="1" x14ac:dyDescent="0.25">
      <c r="A70" s="13" t="s">
        <v>144</v>
      </c>
      <c r="B70" s="11" t="s">
        <v>31</v>
      </c>
      <c r="C70" s="64">
        <v>4043</v>
      </c>
      <c r="D70" s="64">
        <v>841</v>
      </c>
      <c r="E70" s="61">
        <v>20.801385110066782</v>
      </c>
      <c r="F70" s="64">
        <v>1810</v>
      </c>
      <c r="G70" s="61">
        <v>44.768736087064056</v>
      </c>
      <c r="H70" s="64">
        <v>2651</v>
      </c>
      <c r="I70" s="61">
        <v>65.570121197130845</v>
      </c>
      <c r="K70" s="35"/>
    </row>
    <row r="71" spans="1:11" x14ac:dyDescent="0.25">
      <c r="A71" s="6"/>
      <c r="B71" s="7" t="s">
        <v>239</v>
      </c>
      <c r="C71" s="65">
        <v>1994</v>
      </c>
      <c r="D71" s="65">
        <v>403</v>
      </c>
      <c r="E71" s="63">
        <v>20.210631895687062</v>
      </c>
      <c r="F71" s="65">
        <v>869</v>
      </c>
      <c r="G71" s="63">
        <v>43.580742226680044</v>
      </c>
      <c r="H71" s="65">
        <v>1272</v>
      </c>
      <c r="I71" s="63">
        <v>63.791374122367102</v>
      </c>
      <c r="K71" s="35"/>
    </row>
    <row r="72" spans="1:11" x14ac:dyDescent="0.25">
      <c r="A72" s="6"/>
      <c r="B72" s="7" t="s">
        <v>240</v>
      </c>
      <c r="C72" s="65">
        <v>2049</v>
      </c>
      <c r="D72" s="65">
        <v>438</v>
      </c>
      <c r="E72" s="63">
        <v>21.376281112737921</v>
      </c>
      <c r="F72" s="65">
        <v>941</v>
      </c>
      <c r="G72" s="63">
        <v>45.924841386041969</v>
      </c>
      <c r="H72" s="65">
        <v>1379</v>
      </c>
      <c r="I72" s="63">
        <v>67.301122498779904</v>
      </c>
      <c r="K72" s="35"/>
    </row>
    <row r="73" spans="1:11" s="12" customFormat="1" x14ac:dyDescent="0.25">
      <c r="A73" s="13" t="s">
        <v>146</v>
      </c>
      <c r="B73" s="11" t="s">
        <v>241</v>
      </c>
      <c r="C73" s="64">
        <v>3877</v>
      </c>
      <c r="D73" s="64">
        <v>991</v>
      </c>
      <c r="E73" s="61">
        <v>25.561000773794166</v>
      </c>
      <c r="F73" s="64">
        <v>1206</v>
      </c>
      <c r="G73" s="61">
        <v>31.106525664173329</v>
      </c>
      <c r="H73" s="64">
        <v>2197</v>
      </c>
      <c r="I73" s="61">
        <v>56.667526437967496</v>
      </c>
      <c r="K73" s="35"/>
    </row>
    <row r="74" spans="1:11" x14ac:dyDescent="0.25">
      <c r="A74" s="6"/>
      <c r="B74" s="7" t="s">
        <v>239</v>
      </c>
      <c r="C74" s="65">
        <v>1938</v>
      </c>
      <c r="D74" s="65">
        <v>444</v>
      </c>
      <c r="E74" s="63">
        <v>22.910216718266255</v>
      </c>
      <c r="F74" s="65">
        <v>585</v>
      </c>
      <c r="G74" s="63">
        <v>30.185758513931887</v>
      </c>
      <c r="H74" s="65">
        <v>1029</v>
      </c>
      <c r="I74" s="63">
        <v>53.095975232198143</v>
      </c>
      <c r="K74" s="35"/>
    </row>
    <row r="75" spans="1:11" x14ac:dyDescent="0.25">
      <c r="A75" s="6"/>
      <c r="B75" s="7" t="s">
        <v>240</v>
      </c>
      <c r="C75" s="65">
        <v>1939</v>
      </c>
      <c r="D75" s="65">
        <v>547</v>
      </c>
      <c r="E75" s="63">
        <v>28.210417741103662</v>
      </c>
      <c r="F75" s="65">
        <v>621</v>
      </c>
      <c r="G75" s="63">
        <v>32.026817947395564</v>
      </c>
      <c r="H75" s="65">
        <v>1168</v>
      </c>
      <c r="I75" s="63">
        <v>60.237235688499226</v>
      </c>
      <c r="K75" s="35"/>
    </row>
    <row r="76" spans="1:11" s="12" customFormat="1" x14ac:dyDescent="0.25">
      <c r="A76" s="13">
        <v>212</v>
      </c>
      <c r="B76" s="11" t="s">
        <v>242</v>
      </c>
      <c r="C76" s="64">
        <v>5036</v>
      </c>
      <c r="D76" s="64">
        <v>812</v>
      </c>
      <c r="E76" s="61">
        <v>16.123907863383639</v>
      </c>
      <c r="F76" s="64">
        <v>813</v>
      </c>
      <c r="G76" s="61">
        <v>16.14376489277204</v>
      </c>
      <c r="H76" s="64">
        <v>1625</v>
      </c>
      <c r="I76" s="61">
        <v>32.267672756155683</v>
      </c>
      <c r="K76" s="35"/>
    </row>
    <row r="77" spans="1:11" x14ac:dyDescent="0.25">
      <c r="A77" s="6"/>
      <c r="B77" s="7" t="s">
        <v>239</v>
      </c>
      <c r="C77" s="65">
        <v>2528</v>
      </c>
      <c r="D77" s="65">
        <v>363</v>
      </c>
      <c r="E77" s="63">
        <v>14.359177215189872</v>
      </c>
      <c r="F77" s="65">
        <v>377</v>
      </c>
      <c r="G77" s="63">
        <v>14.912974683544302</v>
      </c>
      <c r="H77" s="65">
        <v>740</v>
      </c>
      <c r="I77" s="63">
        <v>29.27215189873418</v>
      </c>
      <c r="K77" s="35"/>
    </row>
    <row r="78" spans="1:11" x14ac:dyDescent="0.25">
      <c r="A78" s="6"/>
      <c r="B78" s="7" t="s">
        <v>240</v>
      </c>
      <c r="C78" s="65">
        <v>2508</v>
      </c>
      <c r="D78" s="65">
        <v>449</v>
      </c>
      <c r="E78" s="63">
        <v>17.902711323763956</v>
      </c>
      <c r="F78" s="65">
        <v>436</v>
      </c>
      <c r="G78" s="63">
        <v>17.384370015948964</v>
      </c>
      <c r="H78" s="65">
        <v>885</v>
      </c>
      <c r="I78" s="63">
        <v>35.28708133971292</v>
      </c>
      <c r="K78" s="35"/>
    </row>
    <row r="79" spans="1:11" s="12" customFormat="1" x14ac:dyDescent="0.25">
      <c r="A79" s="13">
        <v>301</v>
      </c>
      <c r="B79" s="11" t="s">
        <v>32</v>
      </c>
      <c r="C79" s="64">
        <v>4990</v>
      </c>
      <c r="D79" s="64">
        <v>762</v>
      </c>
      <c r="E79" s="61">
        <v>15.27054108216433</v>
      </c>
      <c r="F79" s="64">
        <v>818</v>
      </c>
      <c r="G79" s="61">
        <v>16.392785571142284</v>
      </c>
      <c r="H79" s="64">
        <v>1580</v>
      </c>
      <c r="I79" s="61">
        <v>31.663326653306612</v>
      </c>
      <c r="K79" s="35"/>
    </row>
    <row r="80" spans="1:11" x14ac:dyDescent="0.25">
      <c r="A80" s="6"/>
      <c r="B80" s="7" t="s">
        <v>239</v>
      </c>
      <c r="C80" s="65">
        <v>2620</v>
      </c>
      <c r="D80" s="65">
        <v>368</v>
      </c>
      <c r="E80" s="63">
        <v>14.045801526717558</v>
      </c>
      <c r="F80" s="65">
        <v>368</v>
      </c>
      <c r="G80" s="63">
        <v>14.045801526717558</v>
      </c>
      <c r="H80" s="65">
        <v>736</v>
      </c>
      <c r="I80" s="63">
        <v>28.091603053435115</v>
      </c>
      <c r="K80" s="35"/>
    </row>
    <row r="81" spans="1:11" x14ac:dyDescent="0.25">
      <c r="A81" s="6"/>
      <c r="B81" s="7" t="s">
        <v>240</v>
      </c>
      <c r="C81" s="65">
        <v>2370</v>
      </c>
      <c r="D81" s="65">
        <v>394</v>
      </c>
      <c r="E81" s="63">
        <v>16.624472573839665</v>
      </c>
      <c r="F81" s="65">
        <v>450</v>
      </c>
      <c r="G81" s="63">
        <v>18.9873417721519</v>
      </c>
      <c r="H81" s="65">
        <v>844</v>
      </c>
      <c r="I81" s="63">
        <v>35.611814345991561</v>
      </c>
      <c r="K81" s="35"/>
    </row>
    <row r="82" spans="1:11" s="12" customFormat="1" x14ac:dyDescent="0.25">
      <c r="A82" s="13">
        <v>302</v>
      </c>
      <c r="B82" s="11" t="s">
        <v>33</v>
      </c>
      <c r="C82" s="64">
        <v>4203</v>
      </c>
      <c r="D82" s="64">
        <v>790</v>
      </c>
      <c r="E82" s="61">
        <v>18.796098025220083</v>
      </c>
      <c r="F82" s="64">
        <v>783</v>
      </c>
      <c r="G82" s="61">
        <v>18.629550321199144</v>
      </c>
      <c r="H82" s="64">
        <v>1573</v>
      </c>
      <c r="I82" s="61">
        <v>37.42564834641923</v>
      </c>
      <c r="K82" s="35"/>
    </row>
    <row r="83" spans="1:11" x14ac:dyDescent="0.25">
      <c r="A83" s="6"/>
      <c r="B83" s="7" t="s">
        <v>239</v>
      </c>
      <c r="C83" s="65">
        <v>2107</v>
      </c>
      <c r="D83" s="65">
        <v>363</v>
      </c>
      <c r="E83" s="63">
        <v>17.228286663502608</v>
      </c>
      <c r="F83" s="65">
        <v>369</v>
      </c>
      <c r="G83" s="63">
        <v>17.513051732320836</v>
      </c>
      <c r="H83" s="65">
        <v>732</v>
      </c>
      <c r="I83" s="63">
        <v>34.741338395823448</v>
      </c>
      <c r="K83" s="35"/>
    </row>
    <row r="84" spans="1:11" x14ac:dyDescent="0.25">
      <c r="A84" s="6"/>
      <c r="B84" s="7" t="s">
        <v>240</v>
      </c>
      <c r="C84" s="65">
        <v>2096</v>
      </c>
      <c r="D84" s="65">
        <v>427</v>
      </c>
      <c r="E84" s="63">
        <v>20.372137404580155</v>
      </c>
      <c r="F84" s="65">
        <v>414</v>
      </c>
      <c r="G84" s="63">
        <v>19.751908396946565</v>
      </c>
      <c r="H84" s="65">
        <v>841</v>
      </c>
      <c r="I84" s="63">
        <v>40.124045801526719</v>
      </c>
      <c r="K84" s="35"/>
    </row>
    <row r="85" spans="1:11" s="12" customFormat="1" x14ac:dyDescent="0.25">
      <c r="A85" s="13">
        <v>303</v>
      </c>
      <c r="B85" s="11" t="s">
        <v>34</v>
      </c>
      <c r="C85" s="64">
        <v>3238</v>
      </c>
      <c r="D85" s="64">
        <v>647</v>
      </c>
      <c r="E85" s="61">
        <v>19.981470043236566</v>
      </c>
      <c r="F85" s="64">
        <v>1133</v>
      </c>
      <c r="G85" s="61">
        <v>34.990735021618285</v>
      </c>
      <c r="H85" s="64">
        <v>1780</v>
      </c>
      <c r="I85" s="61">
        <v>54.972205064854847</v>
      </c>
      <c r="K85" s="35"/>
    </row>
    <row r="86" spans="1:11" x14ac:dyDescent="0.25">
      <c r="A86" s="6"/>
      <c r="B86" s="7" t="s">
        <v>239</v>
      </c>
      <c r="C86" s="65">
        <v>1505</v>
      </c>
      <c r="D86" s="65">
        <v>265</v>
      </c>
      <c r="E86" s="63">
        <v>17.607973421926911</v>
      </c>
      <c r="F86" s="65">
        <v>515</v>
      </c>
      <c r="G86" s="63">
        <v>34.219269102990033</v>
      </c>
      <c r="H86" s="65">
        <v>780</v>
      </c>
      <c r="I86" s="63">
        <v>51.82724252491694</v>
      </c>
      <c r="K86" s="35"/>
    </row>
    <row r="87" spans="1:11" x14ac:dyDescent="0.25">
      <c r="A87" s="6"/>
      <c r="B87" s="7" t="s">
        <v>240</v>
      </c>
      <c r="C87" s="65">
        <v>1733</v>
      </c>
      <c r="D87" s="65">
        <v>382</v>
      </c>
      <c r="E87" s="63">
        <v>22.042700519330641</v>
      </c>
      <c r="F87" s="65">
        <v>618</v>
      </c>
      <c r="G87" s="63">
        <v>35.660703981534908</v>
      </c>
      <c r="H87" s="65">
        <v>1000</v>
      </c>
      <c r="I87" s="63">
        <v>57.703404500865553</v>
      </c>
      <c r="K87" s="35"/>
    </row>
    <row r="88" spans="1:11" s="12" customFormat="1" x14ac:dyDescent="0.25">
      <c r="A88" s="13">
        <v>304</v>
      </c>
      <c r="B88" s="11" t="s">
        <v>35</v>
      </c>
      <c r="C88" s="64">
        <v>3586</v>
      </c>
      <c r="D88" s="64">
        <v>567</v>
      </c>
      <c r="E88" s="61">
        <v>15.81148912437256</v>
      </c>
      <c r="F88" s="64">
        <v>1282</v>
      </c>
      <c r="G88" s="61">
        <v>35.750139431121028</v>
      </c>
      <c r="H88" s="64">
        <v>1849</v>
      </c>
      <c r="I88" s="61">
        <v>51.561628555493591</v>
      </c>
      <c r="K88" s="35"/>
    </row>
    <row r="89" spans="1:11" x14ac:dyDescent="0.25">
      <c r="A89" s="6"/>
      <c r="B89" s="7" t="s">
        <v>239</v>
      </c>
      <c r="C89" s="65">
        <v>1795</v>
      </c>
      <c r="D89" s="65">
        <v>271</v>
      </c>
      <c r="E89" s="63">
        <v>15.097493036211699</v>
      </c>
      <c r="F89" s="65">
        <v>628</v>
      </c>
      <c r="G89" s="63">
        <v>34.986072423398326</v>
      </c>
      <c r="H89" s="65">
        <v>899</v>
      </c>
      <c r="I89" s="63">
        <v>50.083565459610021</v>
      </c>
      <c r="K89" s="35"/>
    </row>
    <row r="90" spans="1:11" x14ac:dyDescent="0.25">
      <c r="A90" s="6"/>
      <c r="B90" s="7" t="s">
        <v>240</v>
      </c>
      <c r="C90" s="65">
        <v>1791</v>
      </c>
      <c r="D90" s="65">
        <v>296</v>
      </c>
      <c r="E90" s="63">
        <v>16.527079843662758</v>
      </c>
      <c r="F90" s="65">
        <v>654</v>
      </c>
      <c r="G90" s="63">
        <v>36.515912897822446</v>
      </c>
      <c r="H90" s="65">
        <v>950</v>
      </c>
      <c r="I90" s="63">
        <v>53.042992741485207</v>
      </c>
      <c r="K90" s="35"/>
    </row>
    <row r="91" spans="1:11" s="12" customFormat="1" x14ac:dyDescent="0.25">
      <c r="A91" s="13">
        <v>305</v>
      </c>
      <c r="B91" s="11" t="s">
        <v>36</v>
      </c>
      <c r="C91" s="64">
        <v>3295</v>
      </c>
      <c r="D91" s="64">
        <v>665</v>
      </c>
      <c r="E91" s="61">
        <v>20.182094081942338</v>
      </c>
      <c r="F91" s="64">
        <v>1233</v>
      </c>
      <c r="G91" s="61">
        <v>37.420333839150224</v>
      </c>
      <c r="H91" s="64">
        <v>1898</v>
      </c>
      <c r="I91" s="61">
        <v>57.60242792109257</v>
      </c>
      <c r="K91" s="35"/>
    </row>
    <row r="92" spans="1:11" x14ac:dyDescent="0.25">
      <c r="A92" s="6"/>
      <c r="B92" s="7" t="s">
        <v>239</v>
      </c>
      <c r="C92" s="65">
        <v>1647</v>
      </c>
      <c r="D92" s="65">
        <v>306</v>
      </c>
      <c r="E92" s="63">
        <v>18.579234972677597</v>
      </c>
      <c r="F92" s="65">
        <v>586</v>
      </c>
      <c r="G92" s="63">
        <v>35.579842137219188</v>
      </c>
      <c r="H92" s="65">
        <v>892</v>
      </c>
      <c r="I92" s="63">
        <v>54.159077109896778</v>
      </c>
      <c r="K92" s="35"/>
    </row>
    <row r="93" spans="1:11" x14ac:dyDescent="0.25">
      <c r="A93" s="6"/>
      <c r="B93" s="7" t="s">
        <v>240</v>
      </c>
      <c r="C93" s="65">
        <v>1648</v>
      </c>
      <c r="D93" s="65">
        <v>359</v>
      </c>
      <c r="E93" s="63">
        <v>21.783980582524272</v>
      </c>
      <c r="F93" s="65">
        <v>647</v>
      </c>
      <c r="G93" s="63">
        <v>39.259708737864081</v>
      </c>
      <c r="H93" s="65">
        <v>1006</v>
      </c>
      <c r="I93" s="63">
        <v>61.043689320388353</v>
      </c>
      <c r="K93" s="35"/>
    </row>
    <row r="94" spans="1:11" s="12" customFormat="1" x14ac:dyDescent="0.25">
      <c r="A94" s="13">
        <v>306</v>
      </c>
      <c r="B94" s="11" t="s">
        <v>37</v>
      </c>
      <c r="C94" s="64">
        <v>3266</v>
      </c>
      <c r="D94" s="64">
        <v>614</v>
      </c>
      <c r="E94" s="61">
        <v>18.799755052051438</v>
      </c>
      <c r="F94" s="64">
        <v>633</v>
      </c>
      <c r="G94" s="61">
        <v>19.38150642988365</v>
      </c>
      <c r="H94" s="64">
        <v>1247</v>
      </c>
      <c r="I94" s="61">
        <v>38.181261481935088</v>
      </c>
      <c r="K94" s="35"/>
    </row>
    <row r="95" spans="1:11" x14ac:dyDescent="0.25">
      <c r="A95" s="6"/>
      <c r="B95" s="7" t="s">
        <v>239</v>
      </c>
      <c r="C95" s="65">
        <v>1676</v>
      </c>
      <c r="D95" s="65">
        <v>265</v>
      </c>
      <c r="E95" s="63">
        <v>15.81145584725537</v>
      </c>
      <c r="F95" s="65">
        <v>328</v>
      </c>
      <c r="G95" s="63">
        <v>19.570405727923628</v>
      </c>
      <c r="H95" s="65">
        <v>593</v>
      </c>
      <c r="I95" s="63">
        <v>35.381861575178995</v>
      </c>
      <c r="K95" s="35"/>
    </row>
    <row r="96" spans="1:11" x14ac:dyDescent="0.25">
      <c r="A96" s="6"/>
      <c r="B96" s="7" t="s">
        <v>240</v>
      </c>
      <c r="C96" s="65">
        <v>1590</v>
      </c>
      <c r="D96" s="65">
        <v>349</v>
      </c>
      <c r="E96" s="63">
        <v>21.949685534591197</v>
      </c>
      <c r="F96" s="65">
        <v>305</v>
      </c>
      <c r="G96" s="63">
        <v>19.182389937106919</v>
      </c>
      <c r="H96" s="65">
        <v>654</v>
      </c>
      <c r="I96" s="63">
        <v>41.132075471698116</v>
      </c>
      <c r="K96" s="35"/>
    </row>
    <row r="97" spans="1:11" s="12" customFormat="1" x14ac:dyDescent="0.25">
      <c r="A97" s="13">
        <v>307</v>
      </c>
      <c r="B97" s="11" t="s">
        <v>38</v>
      </c>
      <c r="C97" s="64">
        <v>3058</v>
      </c>
      <c r="D97" s="64">
        <v>699</v>
      </c>
      <c r="E97" s="61">
        <v>22.858077174623936</v>
      </c>
      <c r="F97" s="64">
        <v>975</v>
      </c>
      <c r="G97" s="61">
        <v>31.883584041857421</v>
      </c>
      <c r="H97" s="64">
        <v>1674</v>
      </c>
      <c r="I97" s="61">
        <v>54.741661216481361</v>
      </c>
      <c r="K97" s="35"/>
    </row>
    <row r="98" spans="1:11" x14ac:dyDescent="0.25">
      <c r="A98" s="6"/>
      <c r="B98" s="7" t="s">
        <v>239</v>
      </c>
      <c r="C98" s="65">
        <v>1477</v>
      </c>
      <c r="D98" s="65">
        <v>314</v>
      </c>
      <c r="E98" s="63">
        <v>21.259309410968179</v>
      </c>
      <c r="F98" s="65">
        <v>444</v>
      </c>
      <c r="G98" s="63">
        <v>30.060934326337168</v>
      </c>
      <c r="H98" s="65">
        <v>758</v>
      </c>
      <c r="I98" s="63">
        <v>51.320243737305347</v>
      </c>
      <c r="K98" s="35"/>
    </row>
    <row r="99" spans="1:11" x14ac:dyDescent="0.25">
      <c r="A99" s="6"/>
      <c r="B99" s="7" t="s">
        <v>240</v>
      </c>
      <c r="C99" s="65">
        <v>1581</v>
      </c>
      <c r="D99" s="65">
        <v>385</v>
      </c>
      <c r="E99" s="63">
        <v>24.351676154332701</v>
      </c>
      <c r="F99" s="65">
        <v>531</v>
      </c>
      <c r="G99" s="63">
        <v>33.586337760910816</v>
      </c>
      <c r="H99" s="65">
        <v>916</v>
      </c>
      <c r="I99" s="63">
        <v>57.938013915243516</v>
      </c>
      <c r="K99" s="35"/>
    </row>
    <row r="100" spans="1:11" s="12" customFormat="1" x14ac:dyDescent="0.25">
      <c r="A100" s="13">
        <v>308</v>
      </c>
      <c r="B100" s="11" t="s">
        <v>39</v>
      </c>
      <c r="C100" s="64">
        <v>3273</v>
      </c>
      <c r="D100" s="64">
        <v>845</v>
      </c>
      <c r="E100" s="61">
        <v>25.817293003360831</v>
      </c>
      <c r="F100" s="64">
        <v>820</v>
      </c>
      <c r="G100" s="61">
        <v>25.053467766575004</v>
      </c>
      <c r="H100" s="64">
        <v>1665</v>
      </c>
      <c r="I100" s="61">
        <v>50.870760769935842</v>
      </c>
      <c r="K100" s="35"/>
    </row>
    <row r="101" spans="1:11" x14ac:dyDescent="0.25">
      <c r="A101" s="6"/>
      <c r="B101" s="7" t="s">
        <v>239</v>
      </c>
      <c r="C101" s="65">
        <v>1516</v>
      </c>
      <c r="D101" s="65">
        <v>366</v>
      </c>
      <c r="E101" s="63">
        <v>24.142480211081793</v>
      </c>
      <c r="F101" s="65">
        <v>368</v>
      </c>
      <c r="G101" s="63">
        <v>24.274406332453825</v>
      </c>
      <c r="H101" s="65">
        <v>734</v>
      </c>
      <c r="I101" s="63">
        <v>48.416886543535618</v>
      </c>
      <c r="K101" s="35"/>
    </row>
    <row r="102" spans="1:11" x14ac:dyDescent="0.25">
      <c r="A102" s="6"/>
      <c r="B102" s="7" t="s">
        <v>240</v>
      </c>
      <c r="C102" s="65">
        <v>1757</v>
      </c>
      <c r="D102" s="65">
        <v>479</v>
      </c>
      <c r="E102" s="63">
        <v>27.262379055207742</v>
      </c>
      <c r="F102" s="65">
        <v>452</v>
      </c>
      <c r="G102" s="63">
        <v>25.725668753557201</v>
      </c>
      <c r="H102" s="65">
        <v>931</v>
      </c>
      <c r="I102" s="63">
        <v>52.988047808764939</v>
      </c>
      <c r="K102" s="35"/>
    </row>
    <row r="103" spans="1:11" s="12" customFormat="1" x14ac:dyDescent="0.25">
      <c r="A103" s="13">
        <v>309</v>
      </c>
      <c r="B103" s="11" t="s">
        <v>40</v>
      </c>
      <c r="C103" s="64">
        <v>3216</v>
      </c>
      <c r="D103" s="64">
        <v>810</v>
      </c>
      <c r="E103" s="61">
        <v>25.186567164179102</v>
      </c>
      <c r="F103" s="64">
        <v>940</v>
      </c>
      <c r="G103" s="61">
        <v>29.228855721393032</v>
      </c>
      <c r="H103" s="64">
        <v>1750</v>
      </c>
      <c r="I103" s="61">
        <v>54.415422885572141</v>
      </c>
      <c r="K103" s="35"/>
    </row>
    <row r="104" spans="1:11" x14ac:dyDescent="0.25">
      <c r="A104" s="6"/>
      <c r="B104" s="7" t="s">
        <v>239</v>
      </c>
      <c r="C104" s="65">
        <v>1593</v>
      </c>
      <c r="D104" s="65">
        <v>358</v>
      </c>
      <c r="E104" s="63">
        <v>22.473320778405526</v>
      </c>
      <c r="F104" s="65">
        <v>424</v>
      </c>
      <c r="G104" s="63">
        <v>26.616446955430007</v>
      </c>
      <c r="H104" s="65">
        <v>782</v>
      </c>
      <c r="I104" s="63">
        <v>49.089767733835529</v>
      </c>
      <c r="K104" s="35"/>
    </row>
    <row r="105" spans="1:11" x14ac:dyDescent="0.25">
      <c r="A105" s="6"/>
      <c r="B105" s="7" t="s">
        <v>240</v>
      </c>
      <c r="C105" s="65">
        <v>1623</v>
      </c>
      <c r="D105" s="65">
        <v>452</v>
      </c>
      <c r="E105" s="63">
        <v>27.849661121380159</v>
      </c>
      <c r="F105" s="65">
        <v>516</v>
      </c>
      <c r="G105" s="63">
        <v>31.79297597042514</v>
      </c>
      <c r="H105" s="65">
        <v>968</v>
      </c>
      <c r="I105" s="63">
        <v>59.642637091805298</v>
      </c>
      <c r="K105" s="35"/>
    </row>
    <row r="106" spans="1:11" s="12" customFormat="1" x14ac:dyDescent="0.25">
      <c r="A106" s="13">
        <v>310</v>
      </c>
      <c r="B106" s="11" t="s">
        <v>41</v>
      </c>
      <c r="C106" s="64">
        <v>2336</v>
      </c>
      <c r="D106" s="64">
        <v>517</v>
      </c>
      <c r="E106" s="61">
        <v>22.131849315068493</v>
      </c>
      <c r="F106" s="64">
        <v>716</v>
      </c>
      <c r="G106" s="61">
        <v>30.650684931506849</v>
      </c>
      <c r="H106" s="64">
        <v>1233</v>
      </c>
      <c r="I106" s="61">
        <v>52.782534246575338</v>
      </c>
      <c r="K106" s="35"/>
    </row>
    <row r="107" spans="1:11" x14ac:dyDescent="0.25">
      <c r="A107" s="6"/>
      <c r="B107" s="7" t="s">
        <v>239</v>
      </c>
      <c r="C107" s="65">
        <v>1133</v>
      </c>
      <c r="D107" s="65">
        <v>226</v>
      </c>
      <c r="E107" s="63">
        <v>19.947043248014122</v>
      </c>
      <c r="F107" s="65">
        <v>344</v>
      </c>
      <c r="G107" s="63">
        <v>30.361871138570169</v>
      </c>
      <c r="H107" s="65">
        <v>570</v>
      </c>
      <c r="I107" s="63">
        <v>50.308914386584291</v>
      </c>
      <c r="K107" s="35"/>
    </row>
    <row r="108" spans="1:11" ht="15" customHeight="1" x14ac:dyDescent="0.25">
      <c r="A108" s="6"/>
      <c r="B108" s="7" t="s">
        <v>240</v>
      </c>
      <c r="C108" s="65">
        <v>1203</v>
      </c>
      <c r="D108" s="65">
        <v>291</v>
      </c>
      <c r="E108" s="63">
        <v>24.189526184538654</v>
      </c>
      <c r="F108" s="65">
        <v>372</v>
      </c>
      <c r="G108" s="63">
        <v>30.922693266832919</v>
      </c>
      <c r="H108" s="65">
        <v>663</v>
      </c>
      <c r="I108" s="63">
        <v>55.112219451371573</v>
      </c>
      <c r="K108" s="35"/>
    </row>
    <row r="109" spans="1:11" s="12" customFormat="1" x14ac:dyDescent="0.25">
      <c r="A109" s="13">
        <v>311</v>
      </c>
      <c r="B109" s="11" t="s">
        <v>42</v>
      </c>
      <c r="C109" s="64">
        <v>2153</v>
      </c>
      <c r="D109" s="64">
        <v>567</v>
      </c>
      <c r="E109" s="61">
        <v>26.33534602879703</v>
      </c>
      <c r="F109" s="64">
        <v>738</v>
      </c>
      <c r="G109" s="61">
        <v>34.277751973989787</v>
      </c>
      <c r="H109" s="64">
        <v>1305</v>
      </c>
      <c r="I109" s="61">
        <v>60.613098002786813</v>
      </c>
      <c r="K109" s="35"/>
    </row>
    <row r="110" spans="1:11" x14ac:dyDescent="0.25">
      <c r="A110" s="6"/>
      <c r="B110" s="7" t="s">
        <v>239</v>
      </c>
      <c r="C110" s="65">
        <v>1034</v>
      </c>
      <c r="D110" s="65">
        <v>233</v>
      </c>
      <c r="E110" s="63">
        <v>22.533849129593811</v>
      </c>
      <c r="F110" s="65">
        <v>353</v>
      </c>
      <c r="G110" s="63">
        <v>34.139264990328819</v>
      </c>
      <c r="H110" s="65">
        <v>586</v>
      </c>
      <c r="I110" s="63">
        <v>56.67311411992263</v>
      </c>
      <c r="K110" s="35"/>
    </row>
    <row r="111" spans="1:11" ht="15" customHeight="1" x14ac:dyDescent="0.25">
      <c r="A111" s="6"/>
      <c r="B111" s="7" t="s">
        <v>240</v>
      </c>
      <c r="C111" s="65">
        <v>1119</v>
      </c>
      <c r="D111" s="65">
        <v>334</v>
      </c>
      <c r="E111" s="63">
        <v>29.848078641644328</v>
      </c>
      <c r="F111" s="65">
        <v>385</v>
      </c>
      <c r="G111" s="63">
        <v>34.405719392314566</v>
      </c>
      <c r="H111" s="65">
        <v>719</v>
      </c>
      <c r="I111" s="63">
        <v>64.253798033958887</v>
      </c>
      <c r="K111" s="35"/>
    </row>
    <row r="112" spans="1:11" s="12" customFormat="1" x14ac:dyDescent="0.25">
      <c r="A112" s="13">
        <v>312</v>
      </c>
      <c r="B112" s="11" t="s">
        <v>43</v>
      </c>
      <c r="C112" s="64">
        <v>3300</v>
      </c>
      <c r="D112" s="64">
        <v>679</v>
      </c>
      <c r="E112" s="61">
        <v>20.575757575757574</v>
      </c>
      <c r="F112" s="64">
        <v>694</v>
      </c>
      <c r="G112" s="61">
        <v>21.030303030303031</v>
      </c>
      <c r="H112" s="64">
        <v>1373</v>
      </c>
      <c r="I112" s="61">
        <v>41.606060606060609</v>
      </c>
      <c r="K112" s="35"/>
    </row>
    <row r="113" spans="1:11" x14ac:dyDescent="0.25">
      <c r="A113" s="6"/>
      <c r="B113" s="7" t="s">
        <v>239</v>
      </c>
      <c r="C113" s="65">
        <v>1584</v>
      </c>
      <c r="D113" s="65">
        <v>279</v>
      </c>
      <c r="E113" s="63">
        <v>17.613636363636363</v>
      </c>
      <c r="F113" s="65">
        <v>320</v>
      </c>
      <c r="G113" s="63">
        <v>20.202020202020201</v>
      </c>
      <c r="H113" s="65">
        <v>599</v>
      </c>
      <c r="I113" s="63">
        <v>37.81565656565656</v>
      </c>
      <c r="K113" s="35"/>
    </row>
    <row r="114" spans="1:11" x14ac:dyDescent="0.25">
      <c r="A114" s="6"/>
      <c r="B114" s="7" t="s">
        <v>240</v>
      </c>
      <c r="C114" s="65">
        <v>1716</v>
      </c>
      <c r="D114" s="65">
        <v>400</v>
      </c>
      <c r="E114" s="63">
        <v>23.310023310023308</v>
      </c>
      <c r="F114" s="65">
        <v>374</v>
      </c>
      <c r="G114" s="63">
        <v>21.794871794871796</v>
      </c>
      <c r="H114" s="65">
        <v>774</v>
      </c>
      <c r="I114" s="63">
        <v>45.104895104895107</v>
      </c>
      <c r="K114" s="35"/>
    </row>
    <row r="115" spans="1:11" s="12" customFormat="1" x14ac:dyDescent="0.25">
      <c r="A115" s="13">
        <v>313</v>
      </c>
      <c r="B115" s="11" t="s">
        <v>44</v>
      </c>
      <c r="C115" s="64">
        <v>4390</v>
      </c>
      <c r="D115" s="64">
        <v>1182</v>
      </c>
      <c r="E115" s="61">
        <v>26.924829157175402</v>
      </c>
      <c r="F115" s="64">
        <v>797</v>
      </c>
      <c r="G115" s="61">
        <v>18.154897494305239</v>
      </c>
      <c r="H115" s="64">
        <v>1979</v>
      </c>
      <c r="I115" s="61">
        <v>45.079726651480641</v>
      </c>
      <c r="K115" s="35"/>
    </row>
    <row r="116" spans="1:11" x14ac:dyDescent="0.25">
      <c r="A116" s="6"/>
      <c r="B116" s="7" t="s">
        <v>239</v>
      </c>
      <c r="C116" s="65">
        <v>2103</v>
      </c>
      <c r="D116" s="65">
        <v>506</v>
      </c>
      <c r="E116" s="63">
        <v>24.060865430337614</v>
      </c>
      <c r="F116" s="65">
        <v>378</v>
      </c>
      <c r="G116" s="63">
        <v>17.974322396576319</v>
      </c>
      <c r="H116" s="65">
        <v>884</v>
      </c>
      <c r="I116" s="63">
        <v>42.035187826913933</v>
      </c>
      <c r="K116" s="35"/>
    </row>
    <row r="117" spans="1:11" x14ac:dyDescent="0.25">
      <c r="A117" s="6"/>
      <c r="B117" s="7" t="s">
        <v>240</v>
      </c>
      <c r="C117" s="65">
        <v>2287</v>
      </c>
      <c r="D117" s="65">
        <v>676</v>
      </c>
      <c r="E117" s="63">
        <v>29.558373414954087</v>
      </c>
      <c r="F117" s="65">
        <v>419</v>
      </c>
      <c r="G117" s="63">
        <v>18.320944468736336</v>
      </c>
      <c r="H117" s="65">
        <v>1095</v>
      </c>
      <c r="I117" s="63">
        <v>47.879317883690426</v>
      </c>
      <c r="K117" s="35"/>
    </row>
    <row r="118" spans="1:11" s="12" customFormat="1" x14ac:dyDescent="0.25">
      <c r="A118" s="13">
        <v>314</v>
      </c>
      <c r="B118" s="11" t="s">
        <v>45</v>
      </c>
      <c r="C118" s="64">
        <v>1958</v>
      </c>
      <c r="D118" s="64">
        <v>409</v>
      </c>
      <c r="E118" s="61">
        <v>20.888661899897855</v>
      </c>
      <c r="F118" s="64">
        <v>518</v>
      </c>
      <c r="G118" s="61">
        <v>26.455566905005107</v>
      </c>
      <c r="H118" s="64">
        <v>927</v>
      </c>
      <c r="I118" s="61">
        <v>47.344228804902961</v>
      </c>
      <c r="K118" s="35"/>
    </row>
    <row r="119" spans="1:11" x14ac:dyDescent="0.25">
      <c r="A119" s="6"/>
      <c r="B119" s="7" t="s">
        <v>239</v>
      </c>
      <c r="C119" s="65">
        <v>992</v>
      </c>
      <c r="D119" s="65">
        <v>193</v>
      </c>
      <c r="E119" s="63">
        <v>19.45564516129032</v>
      </c>
      <c r="F119" s="65">
        <v>247</v>
      </c>
      <c r="G119" s="63">
        <v>24.899193548387096</v>
      </c>
      <c r="H119" s="65">
        <v>440</v>
      </c>
      <c r="I119" s="63">
        <v>44.354838709677416</v>
      </c>
      <c r="K119" s="35"/>
    </row>
    <row r="120" spans="1:11" x14ac:dyDescent="0.25">
      <c r="A120" s="6"/>
      <c r="B120" s="7" t="s">
        <v>240</v>
      </c>
      <c r="C120" s="65">
        <v>966</v>
      </c>
      <c r="D120" s="65">
        <v>216</v>
      </c>
      <c r="E120" s="63">
        <v>22.36024844720497</v>
      </c>
      <c r="F120" s="65">
        <v>271</v>
      </c>
      <c r="G120" s="63">
        <v>28.053830227743269</v>
      </c>
      <c r="H120" s="65">
        <v>487</v>
      </c>
      <c r="I120" s="63">
        <v>50.414078674948236</v>
      </c>
      <c r="K120" s="35"/>
    </row>
    <row r="121" spans="1:11" s="12" customFormat="1" x14ac:dyDescent="0.25">
      <c r="A121" s="13">
        <v>315</v>
      </c>
      <c r="B121" s="11" t="s">
        <v>46</v>
      </c>
      <c r="C121" s="64">
        <v>3005</v>
      </c>
      <c r="D121" s="64">
        <v>604</v>
      </c>
      <c r="E121" s="61">
        <v>20.099833610648918</v>
      </c>
      <c r="F121" s="64">
        <v>556</v>
      </c>
      <c r="G121" s="61">
        <v>18.502495840266224</v>
      </c>
      <c r="H121" s="64">
        <v>1160</v>
      </c>
      <c r="I121" s="61">
        <v>38.602329450915143</v>
      </c>
      <c r="K121" s="35"/>
    </row>
    <row r="122" spans="1:11" x14ac:dyDescent="0.25">
      <c r="A122" s="6"/>
      <c r="B122" s="7" t="s">
        <v>239</v>
      </c>
      <c r="C122" s="65">
        <v>1466</v>
      </c>
      <c r="D122" s="65">
        <v>247</v>
      </c>
      <c r="E122" s="63">
        <v>16.848567530695771</v>
      </c>
      <c r="F122" s="65">
        <v>255</v>
      </c>
      <c r="G122" s="63">
        <v>17.394270122783084</v>
      </c>
      <c r="H122" s="65">
        <v>502</v>
      </c>
      <c r="I122" s="63">
        <v>34.242837653478851</v>
      </c>
      <c r="K122" s="35"/>
    </row>
    <row r="123" spans="1:11" x14ac:dyDescent="0.25">
      <c r="A123" s="6"/>
      <c r="B123" s="7" t="s">
        <v>240</v>
      </c>
      <c r="C123" s="65">
        <v>1539</v>
      </c>
      <c r="D123" s="65">
        <v>357</v>
      </c>
      <c r="E123" s="63">
        <v>23.196881091617932</v>
      </c>
      <c r="F123" s="65">
        <v>301</v>
      </c>
      <c r="G123" s="63">
        <v>19.558154645873945</v>
      </c>
      <c r="H123" s="65">
        <v>658</v>
      </c>
      <c r="I123" s="63">
        <v>42.755035737491873</v>
      </c>
      <c r="K123" s="35"/>
    </row>
    <row r="124" spans="1:11" s="12" customFormat="1" x14ac:dyDescent="0.25">
      <c r="A124" s="13">
        <v>316</v>
      </c>
      <c r="B124" s="11" t="s">
        <v>47</v>
      </c>
      <c r="C124" s="64">
        <v>1027</v>
      </c>
      <c r="D124" s="64">
        <v>237</v>
      </c>
      <c r="E124" s="61">
        <v>23.076923076923077</v>
      </c>
      <c r="F124" s="64">
        <v>282</v>
      </c>
      <c r="G124" s="61">
        <v>27.45861733203505</v>
      </c>
      <c r="H124" s="64">
        <v>519</v>
      </c>
      <c r="I124" s="61">
        <v>50.535540408958134</v>
      </c>
      <c r="K124" s="35"/>
    </row>
    <row r="125" spans="1:11" x14ac:dyDescent="0.25">
      <c r="A125" s="6"/>
      <c r="B125" s="7" t="s">
        <v>239</v>
      </c>
      <c r="C125" s="65">
        <v>510</v>
      </c>
      <c r="D125" s="65">
        <v>105</v>
      </c>
      <c r="E125" s="63">
        <v>20.588235294117645</v>
      </c>
      <c r="F125" s="65">
        <v>149</v>
      </c>
      <c r="G125" s="63">
        <v>29.215686274509807</v>
      </c>
      <c r="H125" s="65">
        <v>254</v>
      </c>
      <c r="I125" s="63">
        <v>49.803921568627452</v>
      </c>
      <c r="K125" s="35"/>
    </row>
    <row r="126" spans="1:11" x14ac:dyDescent="0.25">
      <c r="A126" s="6"/>
      <c r="B126" s="7" t="s">
        <v>240</v>
      </c>
      <c r="C126" s="65">
        <v>517</v>
      </c>
      <c r="D126" s="65">
        <v>132</v>
      </c>
      <c r="E126" s="63">
        <v>25.531914893617021</v>
      </c>
      <c r="F126" s="65">
        <v>133</v>
      </c>
      <c r="G126" s="63">
        <v>25.72533849129594</v>
      </c>
      <c r="H126" s="65">
        <v>265</v>
      </c>
      <c r="I126" s="63">
        <v>51.257253384912957</v>
      </c>
      <c r="K126" s="35"/>
    </row>
    <row r="127" spans="1:11" s="12" customFormat="1" x14ac:dyDescent="0.25">
      <c r="A127" s="13">
        <v>317</v>
      </c>
      <c r="B127" s="11" t="s">
        <v>48</v>
      </c>
      <c r="C127" s="64">
        <v>2204</v>
      </c>
      <c r="D127" s="64">
        <v>429</v>
      </c>
      <c r="E127" s="61">
        <v>19.464609800362975</v>
      </c>
      <c r="F127" s="64">
        <v>706</v>
      </c>
      <c r="G127" s="61">
        <v>32.032667876588022</v>
      </c>
      <c r="H127" s="64">
        <v>1135</v>
      </c>
      <c r="I127" s="61">
        <v>51.497277676951001</v>
      </c>
      <c r="K127" s="35"/>
    </row>
    <row r="128" spans="1:11" x14ac:dyDescent="0.25">
      <c r="A128" s="6"/>
      <c r="B128" s="7" t="s">
        <v>239</v>
      </c>
      <c r="C128" s="65">
        <v>1104</v>
      </c>
      <c r="D128" s="65">
        <v>202</v>
      </c>
      <c r="E128" s="63">
        <v>18.297101449275363</v>
      </c>
      <c r="F128" s="65">
        <v>333</v>
      </c>
      <c r="G128" s="63">
        <v>30.163043478260871</v>
      </c>
      <c r="H128" s="65">
        <v>535</v>
      </c>
      <c r="I128" s="63">
        <v>48.460144927536234</v>
      </c>
      <c r="K128" s="35"/>
    </row>
    <row r="129" spans="1:11" x14ac:dyDescent="0.25">
      <c r="A129" s="6"/>
      <c r="B129" s="7" t="s">
        <v>240</v>
      </c>
      <c r="C129" s="65">
        <v>1100</v>
      </c>
      <c r="D129" s="65">
        <v>227</v>
      </c>
      <c r="E129" s="63">
        <v>20.636363636363637</v>
      </c>
      <c r="F129" s="65">
        <v>373</v>
      </c>
      <c r="G129" s="63">
        <v>33.909090909090914</v>
      </c>
      <c r="H129" s="65">
        <v>600</v>
      </c>
      <c r="I129" s="63">
        <v>54.54545454545454</v>
      </c>
      <c r="K129" s="35"/>
    </row>
    <row r="130" spans="1:11" s="12" customFormat="1" x14ac:dyDescent="0.25">
      <c r="A130" s="13">
        <v>318</v>
      </c>
      <c r="B130" s="11" t="s">
        <v>243</v>
      </c>
      <c r="C130" s="64">
        <v>2751</v>
      </c>
      <c r="D130" s="64">
        <v>719</v>
      </c>
      <c r="E130" s="61">
        <v>26.135950563431482</v>
      </c>
      <c r="F130" s="64">
        <v>700</v>
      </c>
      <c r="G130" s="61">
        <v>25.445292620865139</v>
      </c>
      <c r="H130" s="64">
        <v>1419</v>
      </c>
      <c r="I130" s="61">
        <v>51.581243184296625</v>
      </c>
      <c r="K130" s="35"/>
    </row>
    <row r="131" spans="1:11" x14ac:dyDescent="0.25">
      <c r="A131" s="6"/>
      <c r="B131" s="7" t="s">
        <v>239</v>
      </c>
      <c r="C131" s="65">
        <v>1360</v>
      </c>
      <c r="D131" s="65">
        <v>305</v>
      </c>
      <c r="E131" s="63">
        <v>22.426470588235293</v>
      </c>
      <c r="F131" s="65">
        <v>349</v>
      </c>
      <c r="G131" s="63">
        <v>25.661764705882351</v>
      </c>
      <c r="H131" s="65">
        <v>654</v>
      </c>
      <c r="I131" s="63">
        <v>48.088235294117645</v>
      </c>
      <c r="K131" s="35"/>
    </row>
    <row r="132" spans="1:11" x14ac:dyDescent="0.25">
      <c r="A132" s="6"/>
      <c r="B132" s="7" t="s">
        <v>240</v>
      </c>
      <c r="C132" s="65">
        <v>1391</v>
      </c>
      <c r="D132" s="65">
        <v>414</v>
      </c>
      <c r="E132" s="63">
        <v>29.7627606038821</v>
      </c>
      <c r="F132" s="65">
        <v>351</v>
      </c>
      <c r="G132" s="63">
        <v>25.233644859813083</v>
      </c>
      <c r="H132" s="65">
        <v>765</v>
      </c>
      <c r="I132" s="63">
        <v>54.996405463695183</v>
      </c>
      <c r="K132" s="35"/>
    </row>
    <row r="133" spans="1:11" s="12" customFormat="1" x14ac:dyDescent="0.25">
      <c r="A133" s="13">
        <v>401</v>
      </c>
      <c r="B133" s="11" t="s">
        <v>49</v>
      </c>
      <c r="C133" s="64">
        <v>4532</v>
      </c>
      <c r="D133" s="64">
        <v>955</v>
      </c>
      <c r="E133" s="61">
        <v>21.072374227714032</v>
      </c>
      <c r="F133" s="64">
        <v>1073</v>
      </c>
      <c r="G133" s="61">
        <v>23.676081200353043</v>
      </c>
      <c r="H133" s="64">
        <v>2028</v>
      </c>
      <c r="I133" s="61">
        <v>44.748455428067082</v>
      </c>
      <c r="K133" s="35"/>
    </row>
    <row r="134" spans="1:11" x14ac:dyDescent="0.25">
      <c r="A134" s="6"/>
      <c r="B134" s="7" t="s">
        <v>239</v>
      </c>
      <c r="C134" s="65">
        <v>2141</v>
      </c>
      <c r="D134" s="65">
        <v>407</v>
      </c>
      <c r="E134" s="63">
        <v>19.009808500700608</v>
      </c>
      <c r="F134" s="65">
        <v>496</v>
      </c>
      <c r="G134" s="63">
        <v>23.166744511910323</v>
      </c>
      <c r="H134" s="65">
        <v>903</v>
      </c>
      <c r="I134" s="63">
        <v>42.176553012610931</v>
      </c>
      <c r="K134" s="35"/>
    </row>
    <row r="135" spans="1:11" x14ac:dyDescent="0.25">
      <c r="A135" s="6"/>
      <c r="B135" s="7" t="s">
        <v>240</v>
      </c>
      <c r="C135" s="65">
        <v>2391</v>
      </c>
      <c r="D135" s="65">
        <v>548</v>
      </c>
      <c r="E135" s="63">
        <v>22.919280635717275</v>
      </c>
      <c r="F135" s="65">
        <v>577</v>
      </c>
      <c r="G135" s="63">
        <v>24.132162275198663</v>
      </c>
      <c r="H135" s="65">
        <v>1125</v>
      </c>
      <c r="I135" s="63">
        <v>47.051442910915938</v>
      </c>
      <c r="K135" s="35"/>
    </row>
    <row r="136" spans="1:11" s="12" customFormat="1" x14ac:dyDescent="0.25">
      <c r="A136" s="13">
        <v>402</v>
      </c>
      <c r="B136" s="11" t="s">
        <v>50</v>
      </c>
      <c r="C136" s="64">
        <v>4348</v>
      </c>
      <c r="D136" s="64">
        <v>898</v>
      </c>
      <c r="E136" s="61">
        <v>20.653173873045077</v>
      </c>
      <c r="F136" s="64">
        <v>832</v>
      </c>
      <c r="G136" s="61">
        <v>19.135234590616378</v>
      </c>
      <c r="H136" s="64">
        <v>1730</v>
      </c>
      <c r="I136" s="61">
        <v>39.788408463661455</v>
      </c>
      <c r="K136" s="35"/>
    </row>
    <row r="137" spans="1:11" x14ac:dyDescent="0.25">
      <c r="A137" s="6"/>
      <c r="B137" s="7" t="s">
        <v>239</v>
      </c>
      <c r="C137" s="65">
        <v>2092</v>
      </c>
      <c r="D137" s="65">
        <v>380</v>
      </c>
      <c r="E137" s="63">
        <v>18.164435946462714</v>
      </c>
      <c r="F137" s="65">
        <v>391</v>
      </c>
      <c r="G137" s="63">
        <v>18.690248565965582</v>
      </c>
      <c r="H137" s="65">
        <v>771</v>
      </c>
      <c r="I137" s="63">
        <v>36.8546845124283</v>
      </c>
      <c r="K137" s="35"/>
    </row>
    <row r="138" spans="1:11" x14ac:dyDescent="0.25">
      <c r="A138" s="6"/>
      <c r="B138" s="7" t="s">
        <v>240</v>
      </c>
      <c r="C138" s="65">
        <v>2256</v>
      </c>
      <c r="D138" s="65">
        <v>518</v>
      </c>
      <c r="E138" s="63">
        <v>22.960992907801419</v>
      </c>
      <c r="F138" s="65">
        <v>441</v>
      </c>
      <c r="G138" s="63">
        <v>19.547872340425531</v>
      </c>
      <c r="H138" s="65">
        <v>959</v>
      </c>
      <c r="I138" s="63">
        <v>42.508865248226954</v>
      </c>
      <c r="K138" s="35"/>
    </row>
    <row r="139" spans="1:11" s="12" customFormat="1" x14ac:dyDescent="0.25">
      <c r="A139" s="13">
        <v>403</v>
      </c>
      <c r="B139" s="11" t="s">
        <v>51</v>
      </c>
      <c r="C139" s="64">
        <v>2490</v>
      </c>
      <c r="D139" s="64">
        <v>461</v>
      </c>
      <c r="E139" s="61">
        <v>18.514056224899598</v>
      </c>
      <c r="F139" s="64">
        <v>395</v>
      </c>
      <c r="G139" s="61">
        <v>15.863453815261044</v>
      </c>
      <c r="H139" s="64">
        <v>856</v>
      </c>
      <c r="I139" s="61">
        <v>34.377510040160644</v>
      </c>
      <c r="K139" s="35"/>
    </row>
    <row r="140" spans="1:11" x14ac:dyDescent="0.25">
      <c r="A140" s="6"/>
      <c r="B140" s="7" t="s">
        <v>239</v>
      </c>
      <c r="C140" s="65">
        <v>1325</v>
      </c>
      <c r="D140" s="65">
        <v>205</v>
      </c>
      <c r="E140" s="63">
        <v>15.471698113207546</v>
      </c>
      <c r="F140" s="65">
        <v>201</v>
      </c>
      <c r="G140" s="63">
        <v>15.169811320754716</v>
      </c>
      <c r="H140" s="65">
        <v>406</v>
      </c>
      <c r="I140" s="63">
        <v>30.641509433962266</v>
      </c>
      <c r="K140" s="35"/>
    </row>
    <row r="141" spans="1:11" x14ac:dyDescent="0.25">
      <c r="A141" s="6"/>
      <c r="B141" s="7" t="s">
        <v>240</v>
      </c>
      <c r="C141" s="65">
        <v>1165</v>
      </c>
      <c r="D141" s="65">
        <v>256</v>
      </c>
      <c r="E141" s="63">
        <v>21.974248927038627</v>
      </c>
      <c r="F141" s="65">
        <v>194</v>
      </c>
      <c r="G141" s="63">
        <v>16.652360515021456</v>
      </c>
      <c r="H141" s="65">
        <v>450</v>
      </c>
      <c r="I141" s="63">
        <v>38.626609442060087</v>
      </c>
      <c r="K141" s="35"/>
    </row>
    <row r="142" spans="1:11" s="12" customFormat="1" x14ac:dyDescent="0.25">
      <c r="A142" s="13">
        <v>404</v>
      </c>
      <c r="B142" s="11" t="s">
        <v>52</v>
      </c>
      <c r="C142" s="64">
        <v>3562</v>
      </c>
      <c r="D142" s="64">
        <v>858</v>
      </c>
      <c r="E142" s="61">
        <v>24.087591240875913</v>
      </c>
      <c r="F142" s="64">
        <v>938</v>
      </c>
      <c r="G142" s="61">
        <v>26.333520494104434</v>
      </c>
      <c r="H142" s="64">
        <v>1796</v>
      </c>
      <c r="I142" s="61">
        <v>50.42111173498035</v>
      </c>
      <c r="K142" s="35"/>
    </row>
    <row r="143" spans="1:11" x14ac:dyDescent="0.25">
      <c r="A143" s="6"/>
      <c r="B143" s="7" t="s">
        <v>239</v>
      </c>
      <c r="C143" s="65">
        <v>1790</v>
      </c>
      <c r="D143" s="65">
        <v>393</v>
      </c>
      <c r="E143" s="63">
        <v>21.955307262569832</v>
      </c>
      <c r="F143" s="65">
        <v>443</v>
      </c>
      <c r="G143" s="63">
        <v>24.748603351955307</v>
      </c>
      <c r="H143" s="65">
        <v>836</v>
      </c>
      <c r="I143" s="63">
        <v>46.703910614525142</v>
      </c>
      <c r="K143" s="35"/>
    </row>
    <row r="144" spans="1:11" x14ac:dyDescent="0.25">
      <c r="A144" s="6"/>
      <c r="B144" s="7" t="s">
        <v>240</v>
      </c>
      <c r="C144" s="65">
        <v>1772</v>
      </c>
      <c r="D144" s="65">
        <v>465</v>
      </c>
      <c r="E144" s="63">
        <v>26.241534988713315</v>
      </c>
      <c r="F144" s="65">
        <v>495</v>
      </c>
      <c r="G144" s="63">
        <v>27.934537246049661</v>
      </c>
      <c r="H144" s="65">
        <v>960</v>
      </c>
      <c r="I144" s="63">
        <v>54.176072234762984</v>
      </c>
      <c r="K144" s="35"/>
    </row>
    <row r="145" spans="1:11" s="12" customFormat="1" x14ac:dyDescent="0.25">
      <c r="A145" s="13">
        <v>405</v>
      </c>
      <c r="B145" s="11" t="s">
        <v>53</v>
      </c>
      <c r="C145" s="64">
        <v>2311</v>
      </c>
      <c r="D145" s="64">
        <v>421</v>
      </c>
      <c r="E145" s="61">
        <v>18.21722198182605</v>
      </c>
      <c r="F145" s="64">
        <v>656</v>
      </c>
      <c r="G145" s="61">
        <v>28.385980095196885</v>
      </c>
      <c r="H145" s="64">
        <v>1077</v>
      </c>
      <c r="I145" s="61">
        <v>46.603202077022928</v>
      </c>
      <c r="K145" s="35"/>
    </row>
    <row r="146" spans="1:11" x14ac:dyDescent="0.25">
      <c r="A146" s="6"/>
      <c r="B146" s="7" t="s">
        <v>239</v>
      </c>
      <c r="C146" s="65">
        <v>1197</v>
      </c>
      <c r="D146" s="65">
        <v>189</v>
      </c>
      <c r="E146" s="63">
        <v>15.789473684210526</v>
      </c>
      <c r="F146" s="65">
        <v>189</v>
      </c>
      <c r="G146" s="63">
        <v>15.789473684210526</v>
      </c>
      <c r="H146" s="65">
        <v>378</v>
      </c>
      <c r="I146" s="63">
        <v>31.578947368421051</v>
      </c>
      <c r="K146" s="35"/>
    </row>
    <row r="147" spans="1:11" x14ac:dyDescent="0.25">
      <c r="A147" s="6"/>
      <c r="B147" s="7" t="s">
        <v>240</v>
      </c>
      <c r="C147" s="65">
        <v>1114</v>
      </c>
      <c r="D147" s="65">
        <v>232</v>
      </c>
      <c r="E147" s="63">
        <v>20.825852782764812</v>
      </c>
      <c r="F147" s="65">
        <v>467</v>
      </c>
      <c r="G147" s="63">
        <v>41.921005385996409</v>
      </c>
      <c r="H147" s="65">
        <v>699</v>
      </c>
      <c r="I147" s="63">
        <v>62.746858168761221</v>
      </c>
      <c r="K147" s="35"/>
    </row>
    <row r="148" spans="1:11" s="12" customFormat="1" x14ac:dyDescent="0.25">
      <c r="A148" s="13">
        <v>406</v>
      </c>
      <c r="B148" s="11" t="s">
        <v>54</v>
      </c>
      <c r="C148" s="64">
        <v>1855</v>
      </c>
      <c r="D148" s="64">
        <v>407</v>
      </c>
      <c r="E148" s="61">
        <v>21.940700808625337</v>
      </c>
      <c r="F148" s="64">
        <v>570</v>
      </c>
      <c r="G148" s="61">
        <v>30.727762803234505</v>
      </c>
      <c r="H148" s="64">
        <v>977</v>
      </c>
      <c r="I148" s="61">
        <v>52.668463611859842</v>
      </c>
      <c r="K148" s="35"/>
    </row>
    <row r="149" spans="1:11" x14ac:dyDescent="0.25">
      <c r="A149" s="6"/>
      <c r="B149" s="7" t="s">
        <v>239</v>
      </c>
      <c r="C149" s="65">
        <v>941</v>
      </c>
      <c r="D149" s="65">
        <v>190</v>
      </c>
      <c r="E149" s="63">
        <v>20.191285866099896</v>
      </c>
      <c r="F149" s="65">
        <v>285</v>
      </c>
      <c r="G149" s="63">
        <v>30.286928799149841</v>
      </c>
      <c r="H149" s="65">
        <v>475</v>
      </c>
      <c r="I149" s="63">
        <v>50.47821466524973</v>
      </c>
      <c r="K149" s="35"/>
    </row>
    <row r="150" spans="1:11" x14ac:dyDescent="0.25">
      <c r="A150" s="6"/>
      <c r="B150" s="7" t="s">
        <v>240</v>
      </c>
      <c r="C150" s="65">
        <v>914</v>
      </c>
      <c r="D150" s="65">
        <v>217</v>
      </c>
      <c r="E150" s="63">
        <v>23.741794310722099</v>
      </c>
      <c r="F150" s="65">
        <v>285</v>
      </c>
      <c r="G150" s="63">
        <v>31.181619256017505</v>
      </c>
      <c r="H150" s="65">
        <v>502</v>
      </c>
      <c r="I150" s="63">
        <v>54.923413566739612</v>
      </c>
      <c r="K150" s="35"/>
    </row>
    <row r="151" spans="1:11" s="12" customFormat="1" x14ac:dyDescent="0.25">
      <c r="A151" s="13">
        <v>407</v>
      </c>
      <c r="B151" s="11" t="s">
        <v>55</v>
      </c>
      <c r="C151" s="64">
        <v>2540</v>
      </c>
      <c r="D151" s="64">
        <v>604</v>
      </c>
      <c r="E151" s="61">
        <v>23.779527559055119</v>
      </c>
      <c r="F151" s="64">
        <v>644</v>
      </c>
      <c r="G151" s="61">
        <v>25.354330708661415</v>
      </c>
      <c r="H151" s="64">
        <v>1248</v>
      </c>
      <c r="I151" s="61">
        <v>49.133858267716533</v>
      </c>
      <c r="K151" s="35"/>
    </row>
    <row r="152" spans="1:11" x14ac:dyDescent="0.25">
      <c r="A152" s="6"/>
      <c r="B152" s="7" t="s">
        <v>239</v>
      </c>
      <c r="C152" s="65">
        <v>1261</v>
      </c>
      <c r="D152" s="65">
        <v>274</v>
      </c>
      <c r="E152" s="63">
        <v>21.728786677240286</v>
      </c>
      <c r="F152" s="65">
        <v>309</v>
      </c>
      <c r="G152" s="63">
        <v>24.504361617763678</v>
      </c>
      <c r="H152" s="65">
        <v>583</v>
      </c>
      <c r="I152" s="63">
        <v>46.233148295003964</v>
      </c>
      <c r="K152" s="35"/>
    </row>
    <row r="153" spans="1:11" x14ac:dyDescent="0.25">
      <c r="A153" s="6"/>
      <c r="B153" s="7" t="s">
        <v>240</v>
      </c>
      <c r="C153" s="65">
        <v>1279</v>
      </c>
      <c r="D153" s="65">
        <v>330</v>
      </c>
      <c r="E153" s="63">
        <v>25.801407349491789</v>
      </c>
      <c r="F153" s="65">
        <v>335</v>
      </c>
      <c r="G153" s="63">
        <v>26.192337763878033</v>
      </c>
      <c r="H153" s="65">
        <v>665</v>
      </c>
      <c r="I153" s="63">
        <v>51.993745113369819</v>
      </c>
      <c r="K153" s="35"/>
    </row>
    <row r="154" spans="1:11" s="12" customFormat="1" x14ac:dyDescent="0.25">
      <c r="A154" s="13">
        <v>408</v>
      </c>
      <c r="B154" s="11" t="s">
        <v>56</v>
      </c>
      <c r="C154" s="64">
        <v>2282</v>
      </c>
      <c r="D154" s="64">
        <v>418</v>
      </c>
      <c r="E154" s="61">
        <v>18.31726555652936</v>
      </c>
      <c r="F154" s="64">
        <v>361</v>
      </c>
      <c r="G154" s="61">
        <v>15.819456617002627</v>
      </c>
      <c r="H154" s="64">
        <v>779</v>
      </c>
      <c r="I154" s="61">
        <v>34.136722173531993</v>
      </c>
      <c r="K154" s="35"/>
    </row>
    <row r="155" spans="1:11" x14ac:dyDescent="0.25">
      <c r="A155" s="6"/>
      <c r="B155" s="7" t="s">
        <v>239</v>
      </c>
      <c r="C155" s="65">
        <v>1159</v>
      </c>
      <c r="D155" s="65">
        <v>201</v>
      </c>
      <c r="E155" s="63">
        <v>17.34253666954271</v>
      </c>
      <c r="F155" s="65">
        <v>175</v>
      </c>
      <c r="G155" s="63">
        <v>15.099223468507333</v>
      </c>
      <c r="H155" s="65">
        <v>376</v>
      </c>
      <c r="I155" s="63">
        <v>32.441760138050043</v>
      </c>
      <c r="K155" s="35"/>
    </row>
    <row r="156" spans="1:11" x14ac:dyDescent="0.25">
      <c r="A156" s="6"/>
      <c r="B156" s="7" t="s">
        <v>240</v>
      </c>
      <c r="C156" s="65">
        <v>1123</v>
      </c>
      <c r="D156" s="65">
        <v>217</v>
      </c>
      <c r="E156" s="63">
        <v>19.323241317898486</v>
      </c>
      <c r="F156" s="65">
        <v>186</v>
      </c>
      <c r="G156" s="63">
        <v>16.562778272484415</v>
      </c>
      <c r="H156" s="65">
        <v>403</v>
      </c>
      <c r="I156" s="63">
        <v>35.886019590382901</v>
      </c>
      <c r="K156" s="35"/>
    </row>
    <row r="157" spans="1:11" s="12" customFormat="1" x14ac:dyDescent="0.25">
      <c r="A157" s="13">
        <v>409</v>
      </c>
      <c r="B157" s="11" t="s">
        <v>57</v>
      </c>
      <c r="C157" s="64">
        <v>1792</v>
      </c>
      <c r="D157" s="64">
        <v>445</v>
      </c>
      <c r="E157" s="61">
        <v>24.832589285714285</v>
      </c>
      <c r="F157" s="64">
        <v>560</v>
      </c>
      <c r="G157" s="61">
        <v>31.25</v>
      </c>
      <c r="H157" s="64">
        <v>1005</v>
      </c>
      <c r="I157" s="61">
        <v>56.082589285714292</v>
      </c>
      <c r="K157" s="35"/>
    </row>
    <row r="158" spans="1:11" x14ac:dyDescent="0.25">
      <c r="A158" s="6"/>
      <c r="B158" s="7" t="s">
        <v>239</v>
      </c>
      <c r="C158" s="65">
        <v>906</v>
      </c>
      <c r="D158" s="65">
        <v>217</v>
      </c>
      <c r="E158" s="63">
        <v>23.951434878587197</v>
      </c>
      <c r="F158" s="65">
        <v>272</v>
      </c>
      <c r="G158" s="63">
        <v>30.022075055187635</v>
      </c>
      <c r="H158" s="65">
        <v>489</v>
      </c>
      <c r="I158" s="63">
        <v>53.973509933774835</v>
      </c>
      <c r="K158" s="35"/>
    </row>
    <row r="159" spans="1:11" x14ac:dyDescent="0.25">
      <c r="A159" s="6"/>
      <c r="B159" s="7" t="s">
        <v>240</v>
      </c>
      <c r="C159" s="65">
        <v>886</v>
      </c>
      <c r="D159" s="65">
        <v>228</v>
      </c>
      <c r="E159" s="63">
        <v>25.733634311512414</v>
      </c>
      <c r="F159" s="65">
        <v>288</v>
      </c>
      <c r="G159" s="63">
        <v>32.505643340857787</v>
      </c>
      <c r="H159" s="65">
        <v>516</v>
      </c>
      <c r="I159" s="63">
        <v>58.239277652370205</v>
      </c>
      <c r="K159" s="35"/>
    </row>
    <row r="160" spans="1:11" s="12" customFormat="1" x14ac:dyDescent="0.25">
      <c r="A160" s="13">
        <v>410</v>
      </c>
      <c r="B160" s="11" t="s">
        <v>58</v>
      </c>
      <c r="C160" s="64">
        <v>2458</v>
      </c>
      <c r="D160" s="64">
        <v>343</v>
      </c>
      <c r="E160" s="61">
        <v>13.954434499593166</v>
      </c>
      <c r="F160" s="64">
        <v>531</v>
      </c>
      <c r="G160" s="61">
        <v>21.602929210740442</v>
      </c>
      <c r="H160" s="64">
        <v>874</v>
      </c>
      <c r="I160" s="61">
        <v>35.557363710333604</v>
      </c>
      <c r="K160" s="35"/>
    </row>
    <row r="161" spans="1:11" x14ac:dyDescent="0.25">
      <c r="A161" s="6"/>
      <c r="B161" s="7" t="s">
        <v>239</v>
      </c>
      <c r="C161" s="65">
        <v>1281</v>
      </c>
      <c r="D161" s="65">
        <v>155</v>
      </c>
      <c r="E161" s="63">
        <v>12.09992193598751</v>
      </c>
      <c r="F161" s="65">
        <v>255</v>
      </c>
      <c r="G161" s="63">
        <v>19.906323185011708</v>
      </c>
      <c r="H161" s="65">
        <v>410</v>
      </c>
      <c r="I161" s="63">
        <v>32.006245120999225</v>
      </c>
      <c r="K161" s="35"/>
    </row>
    <row r="162" spans="1:11" x14ac:dyDescent="0.25">
      <c r="A162" s="6"/>
      <c r="B162" s="7" t="s">
        <v>240</v>
      </c>
      <c r="C162" s="65">
        <v>1177</v>
      </c>
      <c r="D162" s="65">
        <v>188</v>
      </c>
      <c r="E162" s="63">
        <v>15.972812234494477</v>
      </c>
      <c r="F162" s="65">
        <v>276</v>
      </c>
      <c r="G162" s="63">
        <v>23.449447748513169</v>
      </c>
      <c r="H162" s="65">
        <v>464</v>
      </c>
      <c r="I162" s="63">
        <v>39.422259983007649</v>
      </c>
      <c r="K162" s="35"/>
    </row>
    <row r="163" spans="1:11" s="12" customFormat="1" x14ac:dyDescent="0.25">
      <c r="A163" s="13">
        <v>411</v>
      </c>
      <c r="B163" s="11" t="s">
        <v>59</v>
      </c>
      <c r="C163" s="64">
        <v>4105</v>
      </c>
      <c r="D163" s="64">
        <v>767</v>
      </c>
      <c r="E163" s="61">
        <v>18.684531059683312</v>
      </c>
      <c r="F163" s="64">
        <v>1514</v>
      </c>
      <c r="G163" s="61">
        <v>36.881851400730817</v>
      </c>
      <c r="H163" s="64">
        <v>2281</v>
      </c>
      <c r="I163" s="61">
        <v>55.566382460414133</v>
      </c>
      <c r="K163" s="35"/>
    </row>
    <row r="164" spans="1:11" x14ac:dyDescent="0.25">
      <c r="A164" s="6"/>
      <c r="B164" s="7" t="s">
        <v>239</v>
      </c>
      <c r="C164" s="65">
        <v>2053</v>
      </c>
      <c r="D164" s="65">
        <v>367</v>
      </c>
      <c r="E164" s="63">
        <v>17.876278616658546</v>
      </c>
      <c r="F164" s="65">
        <v>747</v>
      </c>
      <c r="G164" s="63">
        <v>36.385776911836338</v>
      </c>
      <c r="H164" s="65">
        <v>1114</v>
      </c>
      <c r="I164" s="63">
        <v>54.262055528494891</v>
      </c>
      <c r="K164" s="35"/>
    </row>
    <row r="165" spans="1:11" x14ac:dyDescent="0.25">
      <c r="A165" s="6"/>
      <c r="B165" s="7" t="s">
        <v>240</v>
      </c>
      <c r="C165" s="65">
        <v>2052</v>
      </c>
      <c r="D165" s="65">
        <v>400</v>
      </c>
      <c r="E165" s="63">
        <v>19.49317738791423</v>
      </c>
      <c r="F165" s="65">
        <v>767</v>
      </c>
      <c r="G165" s="63">
        <v>37.37816764132554</v>
      </c>
      <c r="H165" s="65">
        <v>1167</v>
      </c>
      <c r="I165" s="63">
        <v>56.871345029239762</v>
      </c>
      <c r="K165" s="35"/>
    </row>
    <row r="166" spans="1:11" s="12" customFormat="1" x14ac:dyDescent="0.25">
      <c r="A166" s="13">
        <v>412</v>
      </c>
      <c r="B166" s="11" t="s">
        <v>60</v>
      </c>
      <c r="C166" s="64">
        <v>2297</v>
      </c>
      <c r="D166" s="64">
        <v>469</v>
      </c>
      <c r="E166" s="61">
        <v>20.417936438833262</v>
      </c>
      <c r="F166" s="64">
        <v>796</v>
      </c>
      <c r="G166" s="61">
        <v>34.653896386591207</v>
      </c>
      <c r="H166" s="64">
        <v>1265</v>
      </c>
      <c r="I166" s="61">
        <v>55.071832825424472</v>
      </c>
      <c r="K166" s="35"/>
    </row>
    <row r="167" spans="1:11" x14ac:dyDescent="0.25">
      <c r="A167" s="6"/>
      <c r="B167" s="7" t="s">
        <v>239</v>
      </c>
      <c r="C167" s="65">
        <v>1173</v>
      </c>
      <c r="D167" s="65">
        <v>225</v>
      </c>
      <c r="E167" s="63">
        <v>19.181585677749361</v>
      </c>
      <c r="F167" s="65">
        <v>397</v>
      </c>
      <c r="G167" s="63">
        <v>33.844842284739983</v>
      </c>
      <c r="H167" s="65">
        <v>622</v>
      </c>
      <c r="I167" s="63">
        <v>53.026427962489343</v>
      </c>
      <c r="K167" s="35"/>
    </row>
    <row r="168" spans="1:11" x14ac:dyDescent="0.25">
      <c r="A168" s="6"/>
      <c r="B168" s="7" t="s">
        <v>240</v>
      </c>
      <c r="C168" s="65">
        <v>1124</v>
      </c>
      <c r="D168" s="65">
        <v>244</v>
      </c>
      <c r="E168" s="63">
        <v>21.708185053380781</v>
      </c>
      <c r="F168" s="65">
        <v>399</v>
      </c>
      <c r="G168" s="63">
        <v>35.498220640569393</v>
      </c>
      <c r="H168" s="65">
        <v>643</v>
      </c>
      <c r="I168" s="63">
        <v>57.206405693950181</v>
      </c>
      <c r="K168" s="35"/>
    </row>
    <row r="169" spans="1:11" s="12" customFormat="1" x14ac:dyDescent="0.25">
      <c r="A169" s="13">
        <v>413</v>
      </c>
      <c r="B169" s="11" t="s">
        <v>61</v>
      </c>
      <c r="C169" s="64">
        <v>2374</v>
      </c>
      <c r="D169" s="64">
        <v>486</v>
      </c>
      <c r="E169" s="61">
        <v>20.47177759056445</v>
      </c>
      <c r="F169" s="64">
        <v>315</v>
      </c>
      <c r="G169" s="61">
        <v>13.268744734625104</v>
      </c>
      <c r="H169" s="64">
        <v>801</v>
      </c>
      <c r="I169" s="61">
        <v>33.740522325189552</v>
      </c>
      <c r="K169" s="35"/>
    </row>
    <row r="170" spans="1:11" x14ac:dyDescent="0.25">
      <c r="A170" s="6"/>
      <c r="B170" s="7" t="s">
        <v>239</v>
      </c>
      <c r="C170" s="65">
        <v>1274</v>
      </c>
      <c r="D170" s="65">
        <v>233</v>
      </c>
      <c r="E170" s="63">
        <v>18.288854003139718</v>
      </c>
      <c r="F170" s="65">
        <v>157</v>
      </c>
      <c r="G170" s="63">
        <v>12.323390894819466</v>
      </c>
      <c r="H170" s="65">
        <v>390</v>
      </c>
      <c r="I170" s="63">
        <v>30.612244897959183</v>
      </c>
      <c r="K170" s="35"/>
    </row>
    <row r="171" spans="1:11" x14ac:dyDescent="0.25">
      <c r="A171" s="6"/>
      <c r="B171" s="7" t="s">
        <v>240</v>
      </c>
      <c r="C171" s="65">
        <v>1100</v>
      </c>
      <c r="D171" s="65">
        <v>253</v>
      </c>
      <c r="E171" s="63">
        <v>23</v>
      </c>
      <c r="F171" s="65">
        <v>158</v>
      </c>
      <c r="G171" s="63">
        <v>14.363636363636365</v>
      </c>
      <c r="H171" s="65">
        <v>411</v>
      </c>
      <c r="I171" s="63">
        <v>37.363636363636367</v>
      </c>
      <c r="K171" s="35"/>
    </row>
    <row r="172" spans="1:11" s="12" customFormat="1" x14ac:dyDescent="0.25">
      <c r="A172" s="13">
        <v>414</v>
      </c>
      <c r="B172" s="11" t="s">
        <v>62</v>
      </c>
      <c r="C172" s="64">
        <v>2222</v>
      </c>
      <c r="D172" s="64">
        <v>453</v>
      </c>
      <c r="E172" s="61">
        <v>20.387038703870385</v>
      </c>
      <c r="F172" s="64">
        <v>210</v>
      </c>
      <c r="G172" s="61">
        <v>9.4509450945094517</v>
      </c>
      <c r="H172" s="64">
        <v>663</v>
      </c>
      <c r="I172" s="61">
        <v>29.837983798379835</v>
      </c>
      <c r="K172" s="35"/>
    </row>
    <row r="173" spans="1:11" x14ac:dyDescent="0.25">
      <c r="A173" s="6"/>
      <c r="B173" s="7" t="s">
        <v>239</v>
      </c>
      <c r="C173" s="65">
        <v>1182</v>
      </c>
      <c r="D173" s="65">
        <v>185</v>
      </c>
      <c r="E173" s="63">
        <v>15.651438240270727</v>
      </c>
      <c r="F173" s="65">
        <v>114</v>
      </c>
      <c r="G173" s="63">
        <v>9.6446700507614214</v>
      </c>
      <c r="H173" s="65">
        <v>299</v>
      </c>
      <c r="I173" s="63">
        <v>25.296108291032148</v>
      </c>
      <c r="K173" s="35"/>
    </row>
    <row r="174" spans="1:11" x14ac:dyDescent="0.25">
      <c r="A174" s="6"/>
      <c r="B174" s="7" t="s">
        <v>240</v>
      </c>
      <c r="C174" s="65">
        <v>1040</v>
      </c>
      <c r="D174" s="65">
        <v>268</v>
      </c>
      <c r="E174" s="63">
        <v>25.769230769230766</v>
      </c>
      <c r="F174" s="65">
        <v>96</v>
      </c>
      <c r="G174" s="63">
        <v>9.2307692307692317</v>
      </c>
      <c r="H174" s="65">
        <v>364</v>
      </c>
      <c r="I174" s="63">
        <v>35</v>
      </c>
      <c r="K174" s="35"/>
    </row>
    <row r="175" spans="1:11" s="12" customFormat="1" x14ac:dyDescent="0.25">
      <c r="A175" s="13">
        <v>415</v>
      </c>
      <c r="B175" s="11" t="s">
        <v>63</v>
      </c>
      <c r="C175" s="64">
        <v>1917</v>
      </c>
      <c r="D175" s="64">
        <v>412</v>
      </c>
      <c r="E175" s="61">
        <v>21.491914449660928</v>
      </c>
      <c r="F175" s="64">
        <v>378</v>
      </c>
      <c r="G175" s="61">
        <v>19.718309859154928</v>
      </c>
      <c r="H175" s="64">
        <v>790</v>
      </c>
      <c r="I175" s="61">
        <v>41.21022430881586</v>
      </c>
      <c r="K175" s="35"/>
    </row>
    <row r="176" spans="1:11" x14ac:dyDescent="0.25">
      <c r="A176" s="6"/>
      <c r="B176" s="7" t="s">
        <v>239</v>
      </c>
      <c r="C176" s="65">
        <v>971</v>
      </c>
      <c r="D176" s="65">
        <v>169</v>
      </c>
      <c r="E176" s="63">
        <v>17.404737384140063</v>
      </c>
      <c r="F176" s="65">
        <v>191</v>
      </c>
      <c r="G176" s="63">
        <v>19.670442842430482</v>
      </c>
      <c r="H176" s="65">
        <v>360</v>
      </c>
      <c r="I176" s="63">
        <v>37.075180226570545</v>
      </c>
      <c r="K176" s="35"/>
    </row>
    <row r="177" spans="1:11" x14ac:dyDescent="0.25">
      <c r="A177" s="6"/>
      <c r="B177" s="7" t="s">
        <v>240</v>
      </c>
      <c r="C177" s="65">
        <v>946</v>
      </c>
      <c r="D177" s="65">
        <v>243</v>
      </c>
      <c r="E177" s="63">
        <v>25.687103594080341</v>
      </c>
      <c r="F177" s="65">
        <v>187</v>
      </c>
      <c r="G177" s="63">
        <v>19.767441860465116</v>
      </c>
      <c r="H177" s="65">
        <v>430</v>
      </c>
      <c r="I177" s="63">
        <v>45.454545454545453</v>
      </c>
      <c r="K177" s="35"/>
    </row>
    <row r="178" spans="1:11" s="12" customFormat="1" x14ac:dyDescent="0.25">
      <c r="A178" s="13">
        <v>416</v>
      </c>
      <c r="B178" s="11" t="s">
        <v>64</v>
      </c>
      <c r="C178" s="64">
        <v>2949</v>
      </c>
      <c r="D178" s="64">
        <v>663</v>
      </c>
      <c r="E178" s="61">
        <v>22.482197355035606</v>
      </c>
      <c r="F178" s="64">
        <v>1030</v>
      </c>
      <c r="G178" s="61">
        <v>34.927093930145816</v>
      </c>
      <c r="H178" s="64">
        <v>1693</v>
      </c>
      <c r="I178" s="61">
        <v>57.409291285181418</v>
      </c>
      <c r="K178" s="35"/>
    </row>
    <row r="179" spans="1:11" x14ac:dyDescent="0.25">
      <c r="A179" s="6"/>
      <c r="B179" s="7" t="s">
        <v>239</v>
      </c>
      <c r="C179" s="65">
        <v>1497</v>
      </c>
      <c r="D179" s="65">
        <v>304</v>
      </c>
      <c r="E179" s="63">
        <v>20.307281229124914</v>
      </c>
      <c r="F179" s="65">
        <v>501</v>
      </c>
      <c r="G179" s="63">
        <v>33.46693386773547</v>
      </c>
      <c r="H179" s="65">
        <v>805</v>
      </c>
      <c r="I179" s="63">
        <v>53.774215096860388</v>
      </c>
      <c r="K179" s="35"/>
    </row>
    <row r="180" spans="1:11" x14ac:dyDescent="0.25">
      <c r="A180" s="6"/>
      <c r="B180" s="7" t="s">
        <v>240</v>
      </c>
      <c r="C180" s="65">
        <v>1452</v>
      </c>
      <c r="D180" s="65">
        <v>359</v>
      </c>
      <c r="E180" s="63">
        <v>24.724517906336089</v>
      </c>
      <c r="F180" s="65">
        <v>529</v>
      </c>
      <c r="G180" s="63">
        <v>36.432506887052341</v>
      </c>
      <c r="H180" s="65">
        <v>888</v>
      </c>
      <c r="I180" s="63">
        <v>61.157024793388423</v>
      </c>
      <c r="K180" s="35"/>
    </row>
    <row r="181" spans="1:11" s="12" customFormat="1" x14ac:dyDescent="0.25">
      <c r="A181" s="13">
        <v>501</v>
      </c>
      <c r="B181" s="11" t="s">
        <v>65</v>
      </c>
      <c r="C181" s="64">
        <v>2930</v>
      </c>
      <c r="D181" s="64">
        <v>535</v>
      </c>
      <c r="E181" s="61">
        <v>18.25938566552901</v>
      </c>
      <c r="F181" s="64">
        <v>343</v>
      </c>
      <c r="G181" s="61">
        <v>11.706484641638225</v>
      </c>
      <c r="H181" s="64">
        <v>878</v>
      </c>
      <c r="I181" s="61">
        <v>29.965870307167236</v>
      </c>
      <c r="K181" s="35"/>
    </row>
    <row r="182" spans="1:11" x14ac:dyDescent="0.25">
      <c r="A182" s="6"/>
      <c r="B182" s="7" t="s">
        <v>239</v>
      </c>
      <c r="C182" s="65">
        <v>1570</v>
      </c>
      <c r="D182" s="65">
        <v>230</v>
      </c>
      <c r="E182" s="63">
        <v>14.64968152866242</v>
      </c>
      <c r="F182" s="65">
        <v>166</v>
      </c>
      <c r="G182" s="63">
        <v>10.573248407643312</v>
      </c>
      <c r="H182" s="65">
        <v>396</v>
      </c>
      <c r="I182" s="63">
        <v>25.222929936305732</v>
      </c>
      <c r="K182" s="35"/>
    </row>
    <row r="183" spans="1:11" x14ac:dyDescent="0.25">
      <c r="A183" s="6"/>
      <c r="B183" s="7" t="s">
        <v>240</v>
      </c>
      <c r="C183" s="65">
        <v>1360</v>
      </c>
      <c r="D183" s="65">
        <v>305</v>
      </c>
      <c r="E183" s="63">
        <v>22.426470588235293</v>
      </c>
      <c r="F183" s="65">
        <v>177</v>
      </c>
      <c r="G183" s="63">
        <v>13.014705882352942</v>
      </c>
      <c r="H183" s="65">
        <v>482</v>
      </c>
      <c r="I183" s="63">
        <v>35.441176470588239</v>
      </c>
      <c r="K183" s="35"/>
    </row>
    <row r="184" spans="1:11" s="12" customFormat="1" x14ac:dyDescent="0.25">
      <c r="A184" s="13">
        <v>502</v>
      </c>
      <c r="B184" s="11" t="s">
        <v>66</v>
      </c>
      <c r="C184" s="64">
        <v>3456</v>
      </c>
      <c r="D184" s="64">
        <v>735</v>
      </c>
      <c r="E184" s="61">
        <v>21.267361111111111</v>
      </c>
      <c r="F184" s="64">
        <v>541</v>
      </c>
      <c r="G184" s="61">
        <v>15.653935185185187</v>
      </c>
      <c r="H184" s="64">
        <v>1276</v>
      </c>
      <c r="I184" s="61">
        <v>36.921296296296298</v>
      </c>
      <c r="K184" s="35"/>
    </row>
    <row r="185" spans="1:11" x14ac:dyDescent="0.25">
      <c r="A185" s="6"/>
      <c r="B185" s="7" t="s">
        <v>239</v>
      </c>
      <c r="C185" s="65">
        <v>1739</v>
      </c>
      <c r="D185" s="65">
        <v>321</v>
      </c>
      <c r="E185" s="63">
        <v>18.458884416331227</v>
      </c>
      <c r="F185" s="65">
        <v>249</v>
      </c>
      <c r="G185" s="63">
        <v>14.318573893041977</v>
      </c>
      <c r="H185" s="65">
        <v>570</v>
      </c>
      <c r="I185" s="63">
        <v>32.777458309373202</v>
      </c>
      <c r="K185" s="35"/>
    </row>
    <row r="186" spans="1:11" x14ac:dyDescent="0.25">
      <c r="A186" s="6"/>
      <c r="B186" s="7" t="s">
        <v>240</v>
      </c>
      <c r="C186" s="65">
        <v>1717</v>
      </c>
      <c r="D186" s="65">
        <v>414</v>
      </c>
      <c r="E186" s="63">
        <v>24.111822947000583</v>
      </c>
      <c r="F186" s="65">
        <v>292</v>
      </c>
      <c r="G186" s="63">
        <v>17.006406523005239</v>
      </c>
      <c r="H186" s="65">
        <v>706</v>
      </c>
      <c r="I186" s="63">
        <v>41.118229470005822</v>
      </c>
      <c r="K186" s="35"/>
    </row>
    <row r="187" spans="1:11" s="12" customFormat="1" x14ac:dyDescent="0.25">
      <c r="A187" s="13">
        <v>503</v>
      </c>
      <c r="B187" s="11" t="s">
        <v>67</v>
      </c>
      <c r="C187" s="64">
        <v>3062</v>
      </c>
      <c r="D187" s="64">
        <v>539</v>
      </c>
      <c r="E187" s="61">
        <v>17.602873938602219</v>
      </c>
      <c r="F187" s="64">
        <v>573</v>
      </c>
      <c r="G187" s="61">
        <v>18.713259307642062</v>
      </c>
      <c r="H187" s="64">
        <v>1112</v>
      </c>
      <c r="I187" s="61">
        <v>36.316133246244284</v>
      </c>
      <c r="K187" s="35"/>
    </row>
    <row r="188" spans="1:11" x14ac:dyDescent="0.25">
      <c r="A188" s="6"/>
      <c r="B188" s="7" t="s">
        <v>239</v>
      </c>
      <c r="C188" s="65">
        <v>1517</v>
      </c>
      <c r="D188" s="65">
        <v>233</v>
      </c>
      <c r="E188" s="63">
        <v>15.359261700725115</v>
      </c>
      <c r="F188" s="65">
        <v>277</v>
      </c>
      <c r="G188" s="63">
        <v>18.259723137771918</v>
      </c>
      <c r="H188" s="65">
        <v>510</v>
      </c>
      <c r="I188" s="63">
        <v>33.618984838497035</v>
      </c>
      <c r="K188" s="35"/>
    </row>
    <row r="189" spans="1:11" x14ac:dyDescent="0.25">
      <c r="A189" s="6"/>
      <c r="B189" s="7" t="s">
        <v>240</v>
      </c>
      <c r="C189" s="65">
        <v>1545</v>
      </c>
      <c r="D189" s="65">
        <v>306</v>
      </c>
      <c r="E189" s="63">
        <v>19.805825242718448</v>
      </c>
      <c r="F189" s="65">
        <v>296</v>
      </c>
      <c r="G189" s="63">
        <v>19.158576051779935</v>
      </c>
      <c r="H189" s="65">
        <v>602</v>
      </c>
      <c r="I189" s="63">
        <v>38.96440129449838</v>
      </c>
      <c r="K189" s="35"/>
    </row>
    <row r="190" spans="1:11" s="12" customFormat="1" x14ac:dyDescent="0.25">
      <c r="A190" s="13">
        <v>504</v>
      </c>
      <c r="B190" s="11" t="s">
        <v>68</v>
      </c>
      <c r="C190" s="64">
        <v>2138</v>
      </c>
      <c r="D190" s="64">
        <v>514</v>
      </c>
      <c r="E190" s="61">
        <v>24.041159962581851</v>
      </c>
      <c r="F190" s="64">
        <v>809</v>
      </c>
      <c r="G190" s="61">
        <v>37.839101964452759</v>
      </c>
      <c r="H190" s="64">
        <v>1323</v>
      </c>
      <c r="I190" s="61">
        <v>61.88026192703461</v>
      </c>
      <c r="K190" s="35"/>
    </row>
    <row r="191" spans="1:11" x14ac:dyDescent="0.25">
      <c r="A191" s="6"/>
      <c r="B191" s="7" t="s">
        <v>239</v>
      </c>
      <c r="C191" s="65">
        <v>1068</v>
      </c>
      <c r="D191" s="65">
        <v>238</v>
      </c>
      <c r="E191" s="63">
        <v>22.284644194756552</v>
      </c>
      <c r="F191" s="65">
        <v>390</v>
      </c>
      <c r="G191" s="63">
        <v>36.516853932584269</v>
      </c>
      <c r="H191" s="65">
        <v>628</v>
      </c>
      <c r="I191" s="63">
        <v>58.801498127340821</v>
      </c>
      <c r="K191" s="35"/>
    </row>
    <row r="192" spans="1:11" x14ac:dyDescent="0.25">
      <c r="A192" s="6"/>
      <c r="B192" s="7" t="s">
        <v>240</v>
      </c>
      <c r="C192" s="65">
        <v>1070</v>
      </c>
      <c r="D192" s="65">
        <v>276</v>
      </c>
      <c r="E192" s="63">
        <v>25.794392523364486</v>
      </c>
      <c r="F192" s="65">
        <v>419</v>
      </c>
      <c r="G192" s="63">
        <v>39.158878504672892</v>
      </c>
      <c r="H192" s="65">
        <v>695</v>
      </c>
      <c r="I192" s="63">
        <v>64.953271028037392</v>
      </c>
      <c r="K192" s="35"/>
    </row>
    <row r="193" spans="1:11" s="12" customFormat="1" x14ac:dyDescent="0.25">
      <c r="A193" s="13">
        <v>505</v>
      </c>
      <c r="B193" s="11" t="s">
        <v>69</v>
      </c>
      <c r="C193" s="64">
        <v>1968</v>
      </c>
      <c r="D193" s="64">
        <v>471</v>
      </c>
      <c r="E193" s="61">
        <v>23.932926829268293</v>
      </c>
      <c r="F193" s="64">
        <v>708</v>
      </c>
      <c r="G193" s="61">
        <v>35.975609756097562</v>
      </c>
      <c r="H193" s="64">
        <v>1179</v>
      </c>
      <c r="I193" s="61">
        <v>59.908536585365859</v>
      </c>
      <c r="K193" s="35"/>
    </row>
    <row r="194" spans="1:11" x14ac:dyDescent="0.25">
      <c r="A194" s="6"/>
      <c r="B194" s="7" t="s">
        <v>239</v>
      </c>
      <c r="C194" s="65">
        <v>1003</v>
      </c>
      <c r="D194" s="65">
        <v>209</v>
      </c>
      <c r="E194" s="63">
        <v>20.837487537387837</v>
      </c>
      <c r="F194" s="65">
        <v>354</v>
      </c>
      <c r="G194" s="63">
        <v>35.294117647058826</v>
      </c>
      <c r="H194" s="65">
        <v>563</v>
      </c>
      <c r="I194" s="63">
        <v>56.131605184446663</v>
      </c>
      <c r="K194" s="35"/>
    </row>
    <row r="195" spans="1:11" x14ac:dyDescent="0.25">
      <c r="A195" s="6"/>
      <c r="B195" s="7" t="s">
        <v>240</v>
      </c>
      <c r="C195" s="65">
        <v>965</v>
      </c>
      <c r="D195" s="65">
        <v>262</v>
      </c>
      <c r="E195" s="63">
        <v>27.150259067357513</v>
      </c>
      <c r="F195" s="65">
        <v>354</v>
      </c>
      <c r="G195" s="63">
        <v>36.683937823834192</v>
      </c>
      <c r="H195" s="65">
        <v>616</v>
      </c>
      <c r="I195" s="63">
        <v>63.834196891191709</v>
      </c>
      <c r="K195" s="35"/>
    </row>
    <row r="196" spans="1:11" s="12" customFormat="1" x14ac:dyDescent="0.25">
      <c r="A196" s="13">
        <v>506</v>
      </c>
      <c r="B196" s="11" t="s">
        <v>70</v>
      </c>
      <c r="C196" s="64">
        <v>2552</v>
      </c>
      <c r="D196" s="64">
        <v>543</v>
      </c>
      <c r="E196" s="61">
        <v>21.277429467084637</v>
      </c>
      <c r="F196" s="64">
        <v>749</v>
      </c>
      <c r="G196" s="61">
        <v>29.349529780564264</v>
      </c>
      <c r="H196" s="64">
        <v>1292</v>
      </c>
      <c r="I196" s="61">
        <v>50.626959247648905</v>
      </c>
      <c r="K196" s="35"/>
    </row>
    <row r="197" spans="1:11" x14ac:dyDescent="0.25">
      <c r="A197" s="6"/>
      <c r="B197" s="7" t="s">
        <v>239</v>
      </c>
      <c r="C197" s="65">
        <v>1291</v>
      </c>
      <c r="D197" s="65">
        <v>244</v>
      </c>
      <c r="E197" s="63">
        <v>18.900077459333851</v>
      </c>
      <c r="F197" s="65">
        <v>355</v>
      </c>
      <c r="G197" s="63">
        <v>27.498063516653758</v>
      </c>
      <c r="H197" s="65">
        <v>599</v>
      </c>
      <c r="I197" s="63">
        <v>46.398140975987609</v>
      </c>
      <c r="K197" s="35"/>
    </row>
    <row r="198" spans="1:11" x14ac:dyDescent="0.25">
      <c r="A198" s="6"/>
      <c r="B198" s="7" t="s">
        <v>240</v>
      </c>
      <c r="C198" s="65">
        <v>1261</v>
      </c>
      <c r="D198" s="65">
        <v>299</v>
      </c>
      <c r="E198" s="63">
        <v>23.711340206185564</v>
      </c>
      <c r="F198" s="65">
        <v>394</v>
      </c>
      <c r="G198" s="63">
        <v>31.245043616177636</v>
      </c>
      <c r="H198" s="65">
        <v>693</v>
      </c>
      <c r="I198" s="63">
        <v>54.956383822363208</v>
      </c>
      <c r="K198" s="35"/>
    </row>
    <row r="199" spans="1:11" s="12" customFormat="1" x14ac:dyDescent="0.25">
      <c r="A199" s="13">
        <v>507</v>
      </c>
      <c r="B199" s="11" t="s">
        <v>71</v>
      </c>
      <c r="C199" s="64">
        <v>3245</v>
      </c>
      <c r="D199" s="64">
        <v>673</v>
      </c>
      <c r="E199" s="61">
        <v>20.73959938366718</v>
      </c>
      <c r="F199" s="64">
        <v>1019</v>
      </c>
      <c r="G199" s="61">
        <v>31.402157164869028</v>
      </c>
      <c r="H199" s="64">
        <v>1692</v>
      </c>
      <c r="I199" s="61">
        <v>52.141756548536208</v>
      </c>
      <c r="K199" s="35"/>
    </row>
    <row r="200" spans="1:11" x14ac:dyDescent="0.25">
      <c r="A200" s="6"/>
      <c r="B200" s="7" t="s">
        <v>239</v>
      </c>
      <c r="C200" s="65">
        <v>1588</v>
      </c>
      <c r="D200" s="65">
        <v>302</v>
      </c>
      <c r="E200" s="63">
        <v>19.017632241813601</v>
      </c>
      <c r="F200" s="65">
        <v>497</v>
      </c>
      <c r="G200" s="63">
        <v>31.297229219143574</v>
      </c>
      <c r="H200" s="65">
        <v>799</v>
      </c>
      <c r="I200" s="63">
        <v>50.314861460957182</v>
      </c>
      <c r="K200" s="35"/>
    </row>
    <row r="201" spans="1:11" x14ac:dyDescent="0.25">
      <c r="A201" s="6"/>
      <c r="B201" s="7" t="s">
        <v>240</v>
      </c>
      <c r="C201" s="65">
        <v>1657</v>
      </c>
      <c r="D201" s="65">
        <v>371</v>
      </c>
      <c r="E201" s="63">
        <v>22.389861194930596</v>
      </c>
      <c r="F201" s="65">
        <v>522</v>
      </c>
      <c r="G201" s="63">
        <v>31.502715751357872</v>
      </c>
      <c r="H201" s="65">
        <v>893</v>
      </c>
      <c r="I201" s="63">
        <v>53.892576946288472</v>
      </c>
      <c r="K201" s="35"/>
    </row>
    <row r="202" spans="1:11" s="12" customFormat="1" x14ac:dyDescent="0.25">
      <c r="A202" s="13">
        <v>508</v>
      </c>
      <c r="B202" s="11" t="s">
        <v>72</v>
      </c>
      <c r="C202" s="64">
        <v>2135</v>
      </c>
      <c r="D202" s="64">
        <v>446</v>
      </c>
      <c r="E202" s="61">
        <v>20.889929742388759</v>
      </c>
      <c r="F202" s="64">
        <v>254</v>
      </c>
      <c r="G202" s="61">
        <v>11.896955503512881</v>
      </c>
      <c r="H202" s="64">
        <v>700</v>
      </c>
      <c r="I202" s="61">
        <v>32.786885245901637</v>
      </c>
      <c r="K202" s="35"/>
    </row>
    <row r="203" spans="1:11" x14ac:dyDescent="0.25">
      <c r="A203" s="6"/>
      <c r="B203" s="7" t="s">
        <v>239</v>
      </c>
      <c r="C203" s="65">
        <v>1123</v>
      </c>
      <c r="D203" s="65">
        <v>215</v>
      </c>
      <c r="E203" s="63">
        <v>19.145146927871775</v>
      </c>
      <c r="F203" s="65">
        <v>129</v>
      </c>
      <c r="G203" s="63">
        <v>11.487088156723063</v>
      </c>
      <c r="H203" s="65">
        <v>344</v>
      </c>
      <c r="I203" s="63">
        <v>30.632235084594832</v>
      </c>
      <c r="K203" s="35"/>
    </row>
    <row r="204" spans="1:11" x14ac:dyDescent="0.25">
      <c r="A204" s="6"/>
      <c r="B204" s="7" t="s">
        <v>240</v>
      </c>
      <c r="C204" s="65">
        <v>1012</v>
      </c>
      <c r="D204" s="65">
        <v>231</v>
      </c>
      <c r="E204" s="63">
        <v>22.826086956521738</v>
      </c>
      <c r="F204" s="65">
        <v>125</v>
      </c>
      <c r="G204" s="63">
        <v>12.351778656126482</v>
      </c>
      <c r="H204" s="65">
        <v>356</v>
      </c>
      <c r="I204" s="63">
        <v>35.177865612648226</v>
      </c>
      <c r="K204" s="35"/>
    </row>
    <row r="205" spans="1:11" x14ac:dyDescent="0.25">
      <c r="A205" s="13">
        <v>509</v>
      </c>
      <c r="B205" s="11" t="s">
        <v>73</v>
      </c>
      <c r="C205" s="64">
        <v>2269</v>
      </c>
      <c r="D205" s="64">
        <v>525</v>
      </c>
      <c r="E205" s="61">
        <v>23.137946231820187</v>
      </c>
      <c r="F205" s="64">
        <v>381</v>
      </c>
      <c r="G205" s="61">
        <v>16.791538122520937</v>
      </c>
      <c r="H205" s="64">
        <v>906</v>
      </c>
      <c r="I205" s="61">
        <v>39.92948435434112</v>
      </c>
      <c r="K205" s="35"/>
    </row>
    <row r="206" spans="1:11" x14ac:dyDescent="0.25">
      <c r="A206" s="6"/>
      <c r="B206" s="7" t="s">
        <v>239</v>
      </c>
      <c r="C206" s="65">
        <v>1152</v>
      </c>
      <c r="D206" s="65">
        <v>234</v>
      </c>
      <c r="E206" s="63">
        <v>20.3125</v>
      </c>
      <c r="F206" s="65">
        <v>170</v>
      </c>
      <c r="G206" s="63">
        <v>14.756944444444445</v>
      </c>
      <c r="H206" s="65">
        <v>404</v>
      </c>
      <c r="I206" s="63">
        <v>35.069444444444443</v>
      </c>
      <c r="K206" s="35"/>
    </row>
    <row r="207" spans="1:11" x14ac:dyDescent="0.25">
      <c r="A207" s="6"/>
      <c r="B207" s="7" t="s">
        <v>240</v>
      </c>
      <c r="C207" s="65">
        <v>1117</v>
      </c>
      <c r="D207" s="65">
        <v>291</v>
      </c>
      <c r="E207" s="63">
        <v>26.051924798567594</v>
      </c>
      <c r="F207" s="65">
        <v>211</v>
      </c>
      <c r="G207" s="63">
        <v>18.889883616830797</v>
      </c>
      <c r="H207" s="65">
        <v>502</v>
      </c>
      <c r="I207" s="63">
        <v>44.941808415398384</v>
      </c>
      <c r="K207" s="35"/>
    </row>
    <row r="208" spans="1:11" x14ac:dyDescent="0.25">
      <c r="A208" s="13">
        <v>999</v>
      </c>
      <c r="B208" s="11" t="s">
        <v>74</v>
      </c>
      <c r="C208" s="64">
        <v>5540</v>
      </c>
      <c r="D208" s="64">
        <v>473</v>
      </c>
      <c r="E208" s="61">
        <v>8.5379061371841161</v>
      </c>
      <c r="F208" s="64">
        <v>73</v>
      </c>
      <c r="G208" s="61">
        <v>1.3176895306859207</v>
      </c>
      <c r="H208" s="64">
        <v>546</v>
      </c>
      <c r="I208" s="61">
        <v>9.8555956678700358</v>
      </c>
      <c r="K208" s="35"/>
    </row>
    <row r="209" spans="1:11" x14ac:dyDescent="0.25">
      <c r="A209" s="6"/>
      <c r="B209" s="7" t="s">
        <v>239</v>
      </c>
      <c r="C209" s="65">
        <v>3635</v>
      </c>
      <c r="D209" s="65">
        <v>290</v>
      </c>
      <c r="E209" s="63">
        <v>7.9779917469050883</v>
      </c>
      <c r="F209" s="65">
        <v>44</v>
      </c>
      <c r="G209" s="63">
        <v>1.2104539202200826</v>
      </c>
      <c r="H209" s="65">
        <v>334</v>
      </c>
      <c r="I209" s="63">
        <v>9.1884456671251726</v>
      </c>
      <c r="K209" s="35"/>
    </row>
    <row r="210" spans="1:11" x14ac:dyDescent="0.25">
      <c r="A210" s="6"/>
      <c r="B210" s="7" t="s">
        <v>240</v>
      </c>
      <c r="C210" s="65">
        <v>1905</v>
      </c>
      <c r="D210" s="65">
        <v>183</v>
      </c>
      <c r="E210" s="63">
        <v>9.6062992125984259</v>
      </c>
      <c r="F210" s="65">
        <v>29</v>
      </c>
      <c r="G210" s="63">
        <v>1.5223097112860893</v>
      </c>
      <c r="H210" s="65">
        <v>212</v>
      </c>
      <c r="I210" s="63">
        <v>11.128608923884514</v>
      </c>
      <c r="K210" s="35"/>
    </row>
    <row r="211" spans="1:11" x14ac:dyDescent="0.25">
      <c r="A211" s="14" t="s">
        <v>75</v>
      </c>
      <c r="B211" s="14"/>
      <c r="C211" s="54">
        <v>196239</v>
      </c>
      <c r="D211" s="54">
        <v>42137</v>
      </c>
      <c r="E211" s="66">
        <v>21.472286344712316</v>
      </c>
      <c r="F211" s="54">
        <v>47541</v>
      </c>
      <c r="G211" s="66">
        <v>24.226071270236805</v>
      </c>
      <c r="H211" s="54">
        <v>89678</v>
      </c>
      <c r="I211" s="66">
        <v>45.698357614949117</v>
      </c>
      <c r="K211" s="35"/>
    </row>
    <row r="212" spans="1:11" x14ac:dyDescent="0.25">
      <c r="A212" s="7"/>
      <c r="B212" s="7" t="s">
        <v>81</v>
      </c>
      <c r="C212" s="62">
        <v>98938</v>
      </c>
      <c r="D212" s="62">
        <v>18839</v>
      </c>
      <c r="E212" s="63">
        <v>19.041217732317207</v>
      </c>
      <c r="F212" s="62">
        <v>22721</v>
      </c>
      <c r="G212" s="63">
        <v>22.964887101012753</v>
      </c>
      <c r="H212" s="62">
        <v>41560</v>
      </c>
      <c r="I212" s="63">
        <v>42.006104833329964</v>
      </c>
      <c r="K212" s="35"/>
    </row>
    <row r="213" spans="1:11" x14ac:dyDescent="0.25">
      <c r="A213" s="8"/>
      <c r="B213" s="8" t="s">
        <v>82</v>
      </c>
      <c r="C213" s="67">
        <v>97301</v>
      </c>
      <c r="D213" s="67">
        <v>23298</v>
      </c>
      <c r="E213" s="68">
        <v>23.944255454722974</v>
      </c>
      <c r="F213" s="67">
        <v>24820</v>
      </c>
      <c r="G213" s="68">
        <v>25.508473705306216</v>
      </c>
      <c r="H213" s="67">
        <v>48118</v>
      </c>
      <c r="I213" s="68">
        <v>49.452729160029186</v>
      </c>
      <c r="K213" s="35"/>
    </row>
    <row r="215" spans="1:11" x14ac:dyDescent="0.25">
      <c r="D215" s="104"/>
    </row>
  </sheetData>
  <mergeCells count="4">
    <mergeCell ref="D5:E5"/>
    <mergeCell ref="F5:G5"/>
    <mergeCell ref="H5:I5"/>
    <mergeCell ref="A5:B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6"/>
  <sheetViews>
    <sheetView zoomScaleNormal="100" workbookViewId="0">
      <pane ySplit="6" topLeftCell="A7" activePane="bottomLeft" state="frozen"/>
      <selection pane="bottomLeft" activeCell="C5" sqref="C5:C6"/>
    </sheetView>
  </sheetViews>
  <sheetFormatPr defaultRowHeight="15" x14ac:dyDescent="0.25"/>
  <cols>
    <col min="2" max="2" width="14" customWidth="1"/>
    <col min="3" max="5" width="14.7109375" customWidth="1"/>
  </cols>
  <sheetData>
    <row r="1" spans="1:11" x14ac:dyDescent="0.25">
      <c r="A1" t="s">
        <v>266</v>
      </c>
      <c r="C1" t="s">
        <v>963</v>
      </c>
    </row>
    <row r="2" spans="1:11" x14ac:dyDescent="0.25">
      <c r="A2" t="s">
        <v>0</v>
      </c>
      <c r="C2" t="s">
        <v>961</v>
      </c>
      <c r="K2" s="28"/>
    </row>
    <row r="3" spans="1:11" x14ac:dyDescent="0.25">
      <c r="A3" t="s">
        <v>1</v>
      </c>
      <c r="C3" t="s">
        <v>962</v>
      </c>
    </row>
    <row r="5" spans="1:11" x14ac:dyDescent="0.25">
      <c r="A5" s="174" t="s">
        <v>2</v>
      </c>
      <c r="B5" s="174"/>
      <c r="C5" s="172" t="s">
        <v>4</v>
      </c>
      <c r="D5" s="172" t="s">
        <v>5</v>
      </c>
      <c r="E5" s="172" t="s">
        <v>96</v>
      </c>
      <c r="G5" s="28"/>
    </row>
    <row r="6" spans="1:11" ht="15.75" thickBot="1" x14ac:dyDescent="0.3">
      <c r="A6" s="3" t="s">
        <v>7</v>
      </c>
      <c r="B6" s="4" t="s">
        <v>8</v>
      </c>
      <c r="C6" s="173"/>
      <c r="D6" s="173"/>
      <c r="E6" s="173"/>
      <c r="G6" s="28"/>
    </row>
    <row r="7" spans="1:11" ht="15.75" thickTop="1" x14ac:dyDescent="0.25">
      <c r="A7" s="29">
        <v>101</v>
      </c>
      <c r="B7" s="11" t="s">
        <v>10</v>
      </c>
      <c r="C7" s="69">
        <v>-8.7701668855080079</v>
      </c>
      <c r="D7" s="69">
        <v>7.1938464852147455</v>
      </c>
      <c r="E7" s="69">
        <v>-1.5763204002932554</v>
      </c>
    </row>
    <row r="8" spans="1:11" x14ac:dyDescent="0.25">
      <c r="A8" s="42"/>
      <c r="B8" s="7" t="s">
        <v>81</v>
      </c>
      <c r="C8" s="55">
        <v>-8.4855426286495081</v>
      </c>
      <c r="D8" s="55">
        <v>5.7323795553948074</v>
      </c>
      <c r="E8" s="55">
        <v>-2.7531630732546972</v>
      </c>
    </row>
    <row r="9" spans="1:11" x14ac:dyDescent="0.25">
      <c r="A9" s="42"/>
      <c r="B9" s="7" t="s">
        <v>82</v>
      </c>
      <c r="C9" s="55">
        <v>-9.0249996720924415</v>
      </c>
      <c r="D9" s="55">
        <v>8.643861789151071</v>
      </c>
      <c r="E9" s="55">
        <v>-0.38113788294137407</v>
      </c>
    </row>
    <row r="10" spans="1:11" x14ac:dyDescent="0.25">
      <c r="A10" s="29">
        <v>102</v>
      </c>
      <c r="B10" s="11" t="s">
        <v>11</v>
      </c>
      <c r="C10" s="69">
        <v>-6.9667751053992255</v>
      </c>
      <c r="D10" s="69">
        <v>4.1456918623570083</v>
      </c>
      <c r="E10" s="69">
        <v>-2.8210832430422172</v>
      </c>
    </row>
    <row r="11" spans="1:11" x14ac:dyDescent="0.25">
      <c r="A11" s="42"/>
      <c r="B11" s="7" t="s">
        <v>81</v>
      </c>
      <c r="C11" s="55">
        <v>-7.1332976845199454</v>
      </c>
      <c r="D11" s="55">
        <v>2.9951973679624686</v>
      </c>
      <c r="E11" s="55">
        <v>-4.1381003165574768</v>
      </c>
    </row>
    <row r="12" spans="1:11" x14ac:dyDescent="0.25">
      <c r="A12" s="42"/>
      <c r="B12" s="7" t="s">
        <v>82</v>
      </c>
      <c r="C12" s="55">
        <v>-6.7651954602774325</v>
      </c>
      <c r="D12" s="55">
        <v>5.1752837326607803</v>
      </c>
      <c r="E12" s="55">
        <v>-1.589911727616645</v>
      </c>
    </row>
    <row r="13" spans="1:11" s="12" customFormat="1" x14ac:dyDescent="0.25">
      <c r="A13" s="29">
        <v>103</v>
      </c>
      <c r="B13" s="11" t="s">
        <v>12</v>
      </c>
      <c r="C13" s="69">
        <v>-3.8913896907103691</v>
      </c>
      <c r="D13" s="69">
        <v>3.878283270957624</v>
      </c>
      <c r="E13" s="69">
        <v>-1.3106419752752174E-2</v>
      </c>
    </row>
    <row r="14" spans="1:11" x14ac:dyDescent="0.25">
      <c r="A14" s="42"/>
      <c r="B14" s="7" t="s">
        <v>81</v>
      </c>
      <c r="C14" s="55">
        <v>-4.2722568955606164</v>
      </c>
      <c r="D14" s="55">
        <v>2.6234007737236773</v>
      </c>
      <c r="E14" s="55">
        <v>-1.6488561218369426</v>
      </c>
    </row>
    <row r="15" spans="1:11" x14ac:dyDescent="0.25">
      <c r="A15" s="42"/>
      <c r="B15" s="7" t="s">
        <v>82</v>
      </c>
      <c r="C15" s="55">
        <v>-3.4875772946156225</v>
      </c>
      <c r="D15" s="55">
        <v>5.1300372999457302</v>
      </c>
      <c r="E15" s="55">
        <v>1.6424600053301006</v>
      </c>
    </row>
    <row r="16" spans="1:11" s="12" customFormat="1" x14ac:dyDescent="0.25">
      <c r="A16" s="29">
        <v>104</v>
      </c>
      <c r="B16" s="11" t="s">
        <v>13</v>
      </c>
      <c r="C16" s="69">
        <v>-3.4284068348089676</v>
      </c>
      <c r="D16" s="69">
        <v>1.5026863044214629</v>
      </c>
      <c r="E16" s="69">
        <v>-1.9257205303875082</v>
      </c>
    </row>
    <row r="17" spans="1:5" x14ac:dyDescent="0.25">
      <c r="A17" s="42"/>
      <c r="B17" s="7" t="s">
        <v>81</v>
      </c>
      <c r="C17" s="55">
        <v>-2.8942872463804221</v>
      </c>
      <c r="D17" s="55">
        <v>0.79162977465736972</v>
      </c>
      <c r="E17" s="55">
        <v>-2.1026574717230559</v>
      </c>
    </row>
    <row r="18" spans="1:5" x14ac:dyDescent="0.25">
      <c r="A18" s="42"/>
      <c r="B18" s="7" t="s">
        <v>82</v>
      </c>
      <c r="C18" s="55">
        <v>-3.98075626647055</v>
      </c>
      <c r="D18" s="55">
        <v>2.2287185144328063</v>
      </c>
      <c r="E18" s="55">
        <v>-1.7520377520377508</v>
      </c>
    </row>
    <row r="19" spans="1:5" s="12" customFormat="1" x14ac:dyDescent="0.25">
      <c r="A19" s="29">
        <v>105</v>
      </c>
      <c r="B19" s="11" t="s">
        <v>14</v>
      </c>
      <c r="C19" s="69">
        <v>-9.3618293632728289</v>
      </c>
      <c r="D19" s="69">
        <v>7.6556841632734631</v>
      </c>
      <c r="E19" s="69">
        <v>-1.7061451999993693</v>
      </c>
    </row>
    <row r="20" spans="1:5" x14ac:dyDescent="0.25">
      <c r="A20" s="42"/>
      <c r="B20" s="7" t="s">
        <v>81</v>
      </c>
      <c r="C20" s="55">
        <v>-9.8893001576530253</v>
      </c>
      <c r="D20" s="55">
        <v>6.1531519181118242</v>
      </c>
      <c r="E20" s="55">
        <v>-3.7361482395412153</v>
      </c>
    </row>
    <row r="21" spans="1:5" x14ac:dyDescent="0.25">
      <c r="A21" s="42"/>
      <c r="B21" s="7" t="s">
        <v>82</v>
      </c>
      <c r="C21" s="55">
        <v>-8.7744851667173691</v>
      </c>
      <c r="D21" s="55">
        <v>9.2376532596188206</v>
      </c>
      <c r="E21" s="55">
        <v>0.46316809290144789</v>
      </c>
    </row>
    <row r="22" spans="1:5" s="12" customFormat="1" x14ac:dyDescent="0.25">
      <c r="A22" s="29">
        <v>106</v>
      </c>
      <c r="B22" s="11" t="s">
        <v>15</v>
      </c>
      <c r="C22" s="69">
        <v>-8.5128143696458345</v>
      </c>
      <c r="D22" s="69">
        <v>5.241050325726988</v>
      </c>
      <c r="E22" s="69">
        <v>-3.27176404391885</v>
      </c>
    </row>
    <row r="23" spans="1:5" x14ac:dyDescent="0.25">
      <c r="A23" s="42"/>
      <c r="B23" s="7" t="s">
        <v>81</v>
      </c>
      <c r="C23" s="55">
        <v>-7.1243065398781447</v>
      </c>
      <c r="D23" s="55">
        <v>3.1392649744704464</v>
      </c>
      <c r="E23" s="55">
        <v>-3.9850415654077054</v>
      </c>
    </row>
    <row r="24" spans="1:5" x14ac:dyDescent="0.25">
      <c r="A24" s="42"/>
      <c r="B24" s="7" t="s">
        <v>82</v>
      </c>
      <c r="C24" s="55">
        <v>-9.5960406634563959</v>
      </c>
      <c r="D24" s="55">
        <v>7.1799860563905469</v>
      </c>
      <c r="E24" s="55">
        <v>-2.4160546070658455</v>
      </c>
    </row>
    <row r="25" spans="1:5" s="12" customFormat="1" x14ac:dyDescent="0.25">
      <c r="A25" s="29">
        <v>107</v>
      </c>
      <c r="B25" s="11" t="s">
        <v>16</v>
      </c>
      <c r="C25" s="69">
        <v>-12.11556161291632</v>
      </c>
      <c r="D25" s="69">
        <v>4.9501904271879518</v>
      </c>
      <c r="E25" s="69">
        <v>-7.1653711857283753</v>
      </c>
    </row>
    <row r="26" spans="1:5" x14ac:dyDescent="0.25">
      <c r="A26" s="42"/>
      <c r="B26" s="7" t="s">
        <v>81</v>
      </c>
      <c r="C26" s="55">
        <v>-12.063637529013555</v>
      </c>
      <c r="D26" s="55">
        <v>4.405014196525741</v>
      </c>
      <c r="E26" s="55">
        <v>-7.6586233324878137</v>
      </c>
    </row>
    <row r="27" spans="1:5" x14ac:dyDescent="0.25">
      <c r="A27" s="42"/>
      <c r="B27" s="7" t="s">
        <v>82</v>
      </c>
      <c r="C27" s="55">
        <v>-11.98308625506532</v>
      </c>
      <c r="D27" s="55">
        <v>5.4199491580881425</v>
      </c>
      <c r="E27" s="55">
        <v>-6.5631370969771652</v>
      </c>
    </row>
    <row r="28" spans="1:5" x14ac:dyDescent="0.25">
      <c r="A28" s="29">
        <v>108</v>
      </c>
      <c r="B28" s="11" t="s">
        <v>17</v>
      </c>
      <c r="C28" s="69">
        <v>-6.4083815368434145</v>
      </c>
      <c r="D28" s="69">
        <v>2.074871556534827</v>
      </c>
      <c r="E28" s="69">
        <v>-4.3335099803085839</v>
      </c>
    </row>
    <row r="29" spans="1:5" x14ac:dyDescent="0.25">
      <c r="A29" s="42"/>
      <c r="B29" s="7" t="s">
        <v>81</v>
      </c>
      <c r="C29" s="55">
        <v>-7.4043904874776665</v>
      </c>
      <c r="D29" s="55">
        <v>1.5250196021810041</v>
      </c>
      <c r="E29" s="55">
        <v>-5.8793708852966589</v>
      </c>
    </row>
    <row r="30" spans="1:5" x14ac:dyDescent="0.25">
      <c r="A30" s="42"/>
      <c r="B30" s="7" t="s">
        <v>82</v>
      </c>
      <c r="C30" s="55">
        <v>-5.3961364969996559</v>
      </c>
      <c r="D30" s="55">
        <v>2.545327553362517</v>
      </c>
      <c r="E30" s="55">
        <v>-2.8508089436371336</v>
      </c>
    </row>
    <row r="31" spans="1:5" x14ac:dyDescent="0.25">
      <c r="A31" s="29">
        <v>109</v>
      </c>
      <c r="B31" s="11" t="s">
        <v>18</v>
      </c>
      <c r="C31" s="69">
        <v>-9.4537705410834434</v>
      </c>
      <c r="D31" s="69">
        <v>5.9873413045665806</v>
      </c>
      <c r="E31" s="69">
        <v>-3.4664292365168663</v>
      </c>
    </row>
    <row r="32" spans="1:5" x14ac:dyDescent="0.25">
      <c r="A32" s="42"/>
      <c r="B32" s="7" t="s">
        <v>81</v>
      </c>
      <c r="C32" s="55">
        <v>-10.417880418682728</v>
      </c>
      <c r="D32" s="55">
        <v>5.5761207662683923</v>
      </c>
      <c r="E32" s="55">
        <v>-4.841759652414332</v>
      </c>
    </row>
    <row r="33" spans="1:5" x14ac:dyDescent="0.25">
      <c r="A33" s="42"/>
      <c r="B33" s="7" t="s">
        <v>82</v>
      </c>
      <c r="C33" s="55">
        <v>-8.5125655378008531</v>
      </c>
      <c r="D33" s="55">
        <v>6.3599028529138906</v>
      </c>
      <c r="E33" s="55">
        <v>-2.1526626848869626</v>
      </c>
    </row>
    <row r="34" spans="1:5" x14ac:dyDescent="0.25">
      <c r="A34" s="29">
        <v>110</v>
      </c>
      <c r="B34" s="11" t="s">
        <v>19</v>
      </c>
      <c r="C34" s="69">
        <v>-6.4416019387045118</v>
      </c>
      <c r="D34" s="69">
        <v>3.6169656891508168</v>
      </c>
      <c r="E34" s="69">
        <v>-2.8246362495536985</v>
      </c>
    </row>
    <row r="35" spans="1:5" x14ac:dyDescent="0.25">
      <c r="A35" s="42"/>
      <c r="B35" s="7" t="s">
        <v>81</v>
      </c>
      <c r="C35" s="55">
        <v>-6.8302756101610527</v>
      </c>
      <c r="D35" s="55">
        <v>1.8120122862360937</v>
      </c>
      <c r="E35" s="55">
        <v>-5.0182633239249554</v>
      </c>
    </row>
    <row r="36" spans="1:5" x14ac:dyDescent="0.25">
      <c r="A36" s="42"/>
      <c r="B36" s="7" t="s">
        <v>82</v>
      </c>
      <c r="C36" s="55">
        <v>-6.0919992007325163</v>
      </c>
      <c r="D36" s="55">
        <v>5.3111031574725285</v>
      </c>
      <c r="E36" s="55">
        <v>-0.78089604325998607</v>
      </c>
    </row>
    <row r="37" spans="1:5" x14ac:dyDescent="0.25">
      <c r="A37" s="29">
        <v>111</v>
      </c>
      <c r="B37" s="11" t="s">
        <v>20</v>
      </c>
      <c r="C37" s="69">
        <v>-6.9700919278386095</v>
      </c>
      <c r="D37" s="69">
        <v>4.9210782175604812</v>
      </c>
      <c r="E37" s="69">
        <v>-2.0490137102781318</v>
      </c>
    </row>
    <row r="38" spans="1:5" x14ac:dyDescent="0.25">
      <c r="A38" s="42"/>
      <c r="B38" s="7" t="s">
        <v>81</v>
      </c>
      <c r="C38" s="55">
        <v>-8.0231349144523278</v>
      </c>
      <c r="D38" s="55">
        <v>2.7460469375490852</v>
      </c>
      <c r="E38" s="55">
        <v>-5.2770879769032391</v>
      </c>
    </row>
    <row r="39" spans="1:5" x14ac:dyDescent="0.25">
      <c r="A39" s="42"/>
      <c r="B39" s="7" t="s">
        <v>82</v>
      </c>
      <c r="C39" s="55">
        <v>-5.6765303140431485</v>
      </c>
      <c r="D39" s="55">
        <v>7.2856361415629429</v>
      </c>
      <c r="E39" s="55">
        <v>1.609105827519798</v>
      </c>
    </row>
    <row r="40" spans="1:5" x14ac:dyDescent="0.25">
      <c r="A40" s="29">
        <v>112</v>
      </c>
      <c r="B40" s="11" t="s">
        <v>21</v>
      </c>
      <c r="C40" s="69">
        <v>-6.7785208535878816</v>
      </c>
      <c r="D40" s="69">
        <v>6.6739635104246346</v>
      </c>
      <c r="E40" s="69">
        <v>-0.10455734316324339</v>
      </c>
    </row>
    <row r="41" spans="1:5" x14ac:dyDescent="0.25">
      <c r="A41" s="42"/>
      <c r="B41" s="7" t="s">
        <v>81</v>
      </c>
      <c r="C41" s="55">
        <v>-6.4752756512109357</v>
      </c>
      <c r="D41" s="55">
        <v>6.8708170831527724</v>
      </c>
      <c r="E41" s="55">
        <v>0.39554143194183666</v>
      </c>
    </row>
    <row r="42" spans="1:5" x14ac:dyDescent="0.25">
      <c r="A42" s="42"/>
      <c r="B42" s="7" t="s">
        <v>82</v>
      </c>
      <c r="C42" s="55">
        <v>-6.9404708924068075</v>
      </c>
      <c r="D42" s="55">
        <v>6.4768898213490971</v>
      </c>
      <c r="E42" s="55">
        <v>-0.4635810710577104</v>
      </c>
    </row>
    <row r="43" spans="1:5" x14ac:dyDescent="0.25">
      <c r="A43" s="29">
        <v>201</v>
      </c>
      <c r="B43" s="11" t="s">
        <v>22</v>
      </c>
      <c r="C43" s="69">
        <v>-6.8536771259898508</v>
      </c>
      <c r="D43" s="69">
        <v>6.9127772538786481</v>
      </c>
      <c r="E43" s="69">
        <v>5.910012788879726E-2</v>
      </c>
    </row>
    <row r="44" spans="1:5" x14ac:dyDescent="0.25">
      <c r="A44" s="42"/>
      <c r="B44" s="7" t="s">
        <v>81</v>
      </c>
      <c r="C44" s="55">
        <v>-6.0361318425834547</v>
      </c>
      <c r="D44" s="55">
        <v>5.8236009848913071</v>
      </c>
      <c r="E44" s="55">
        <v>-0.21253085769214408</v>
      </c>
    </row>
    <row r="45" spans="1:5" x14ac:dyDescent="0.25">
      <c r="A45" s="42"/>
      <c r="B45" s="7" t="s">
        <v>82</v>
      </c>
      <c r="C45" s="55">
        <v>-7.6443669217728747</v>
      </c>
      <c r="D45" s="55">
        <v>8.0250663896755476</v>
      </c>
      <c r="E45" s="55">
        <v>0.38069946790268006</v>
      </c>
    </row>
    <row r="46" spans="1:5" x14ac:dyDescent="0.25">
      <c r="A46" s="29">
        <v>202</v>
      </c>
      <c r="B46" s="11" t="s">
        <v>23</v>
      </c>
      <c r="C46" s="69">
        <v>-7.2291193335497148</v>
      </c>
      <c r="D46" s="69">
        <v>4.5622362869198287</v>
      </c>
      <c r="E46" s="69">
        <v>-2.6668830466298843</v>
      </c>
    </row>
    <row r="47" spans="1:5" x14ac:dyDescent="0.25">
      <c r="A47" s="42"/>
      <c r="B47" s="7" t="s">
        <v>81</v>
      </c>
      <c r="C47" s="55">
        <v>-7.4238995435877513</v>
      </c>
      <c r="D47" s="55">
        <v>3.2060865125989597</v>
      </c>
      <c r="E47" s="55">
        <v>-4.2178130309887933</v>
      </c>
    </row>
    <row r="48" spans="1:5" x14ac:dyDescent="0.25">
      <c r="A48" s="42"/>
      <c r="B48" s="7" t="s">
        <v>82</v>
      </c>
      <c r="C48" s="55">
        <v>-6.8393640609520219</v>
      </c>
      <c r="D48" s="55">
        <v>6.0489691937538321</v>
      </c>
      <c r="E48" s="55">
        <v>-0.79039486719819507</v>
      </c>
    </row>
    <row r="49" spans="1:5" x14ac:dyDescent="0.25">
      <c r="A49" s="29">
        <v>203</v>
      </c>
      <c r="B49" s="11" t="s">
        <v>24</v>
      </c>
      <c r="C49" s="69">
        <v>1.9722439068277851</v>
      </c>
      <c r="D49" s="69">
        <v>-2.1768112754698237</v>
      </c>
      <c r="E49" s="69">
        <v>-0.20456736864203151</v>
      </c>
    </row>
    <row r="50" spans="1:5" x14ac:dyDescent="0.25">
      <c r="A50" s="42"/>
      <c r="B50" s="7" t="s">
        <v>81</v>
      </c>
      <c r="C50" s="55">
        <v>0.85765029119630753</v>
      </c>
      <c r="D50" s="55">
        <v>-2.8134640132636441</v>
      </c>
      <c r="E50" s="55">
        <v>-1.9558137220673331</v>
      </c>
    </row>
    <row r="51" spans="1:5" x14ac:dyDescent="0.25">
      <c r="A51" s="42"/>
      <c r="B51" s="7" t="s">
        <v>82</v>
      </c>
      <c r="C51" s="55">
        <v>3.1914977212006939</v>
      </c>
      <c r="D51" s="55">
        <v>-1.4780763790664793</v>
      </c>
      <c r="E51" s="55">
        <v>1.7134213421342039</v>
      </c>
    </row>
    <row r="52" spans="1:5" x14ac:dyDescent="0.25">
      <c r="A52" s="29">
        <v>204</v>
      </c>
      <c r="B52" s="11" t="s">
        <v>25</v>
      </c>
      <c r="C52" s="69">
        <v>-5.9218013168875423</v>
      </c>
      <c r="D52" s="69">
        <v>2.0080738223679191</v>
      </c>
      <c r="E52" s="69">
        <v>-3.9137274945196268</v>
      </c>
    </row>
    <row r="53" spans="1:5" x14ac:dyDescent="0.25">
      <c r="A53" s="42"/>
      <c r="B53" s="7" t="s">
        <v>81</v>
      </c>
      <c r="C53" s="55">
        <v>-6.3165222488870967</v>
      </c>
      <c r="D53" s="55">
        <v>2.0795549611934447</v>
      </c>
      <c r="E53" s="55">
        <v>-4.2369672876936519</v>
      </c>
    </row>
    <row r="54" spans="1:5" x14ac:dyDescent="0.25">
      <c r="A54" s="42"/>
      <c r="B54" s="7" t="s">
        <v>82</v>
      </c>
      <c r="C54" s="55">
        <v>-5.2985952627326469</v>
      </c>
      <c r="D54" s="55">
        <v>1.9616838290913705</v>
      </c>
      <c r="E54" s="55">
        <v>-3.3369114336412764</v>
      </c>
    </row>
    <row r="55" spans="1:5" x14ac:dyDescent="0.25">
      <c r="A55" s="29">
        <v>205</v>
      </c>
      <c r="B55" s="11" t="s">
        <v>26</v>
      </c>
      <c r="C55" s="69">
        <v>-6.4394168833079242</v>
      </c>
      <c r="D55" s="69">
        <v>3.7463169081081347</v>
      </c>
      <c r="E55" s="69">
        <v>-2.6930999751998002</v>
      </c>
    </row>
    <row r="56" spans="1:5" x14ac:dyDescent="0.25">
      <c r="A56" s="42"/>
      <c r="B56" s="7" t="s">
        <v>81</v>
      </c>
      <c r="C56" s="55">
        <v>-6.7257218306169371</v>
      </c>
      <c r="D56" s="55">
        <v>3.650126097678541</v>
      </c>
      <c r="E56" s="55">
        <v>-3.0755957329383818</v>
      </c>
    </row>
    <row r="57" spans="1:5" x14ac:dyDescent="0.25">
      <c r="A57" s="42"/>
      <c r="B57" s="7" t="s">
        <v>82</v>
      </c>
      <c r="C57" s="55">
        <v>-6.1775960195936648</v>
      </c>
      <c r="D57" s="55">
        <v>3.8370515037267374</v>
      </c>
      <c r="E57" s="55">
        <v>-2.3405445158669309</v>
      </c>
    </row>
    <row r="58" spans="1:5" x14ac:dyDescent="0.25">
      <c r="A58" s="29">
        <v>206</v>
      </c>
      <c r="B58" s="11" t="s">
        <v>27</v>
      </c>
      <c r="C58" s="69">
        <v>-5.0724498284410195</v>
      </c>
      <c r="D58" s="69">
        <v>1.7376260378657484</v>
      </c>
      <c r="E58" s="69">
        <v>-3.3348237905752747</v>
      </c>
    </row>
    <row r="59" spans="1:5" x14ac:dyDescent="0.25">
      <c r="A59" s="42"/>
      <c r="B59" s="7" t="s">
        <v>81</v>
      </c>
      <c r="C59" s="55">
        <v>-3.7935197756303349</v>
      </c>
      <c r="D59" s="55">
        <v>-0.41669994315592618</v>
      </c>
      <c r="E59" s="55">
        <v>-4.2102197187862629</v>
      </c>
    </row>
    <row r="60" spans="1:5" x14ac:dyDescent="0.25">
      <c r="A60" s="42"/>
      <c r="B60" s="7" t="s">
        <v>82</v>
      </c>
      <c r="C60" s="55">
        <v>-6.1601895360632746</v>
      </c>
      <c r="D60" s="55">
        <v>4.2099955798991733</v>
      </c>
      <c r="E60" s="55">
        <v>-1.9501939561640995</v>
      </c>
    </row>
    <row r="61" spans="1:5" x14ac:dyDescent="0.25">
      <c r="A61" s="29">
        <v>207</v>
      </c>
      <c r="B61" s="11" t="s">
        <v>28</v>
      </c>
      <c r="C61" s="69">
        <v>-8.4574040989317822</v>
      </c>
      <c r="D61" s="69">
        <v>3.2751184196001759</v>
      </c>
      <c r="E61" s="69">
        <v>-5.1822856793316063</v>
      </c>
    </row>
    <row r="62" spans="1:5" x14ac:dyDescent="0.25">
      <c r="A62" s="42"/>
      <c r="B62" s="7" t="s">
        <v>81</v>
      </c>
      <c r="C62" s="55">
        <v>-9.4548683561477382</v>
      </c>
      <c r="D62" s="55">
        <v>2.1512276808166675</v>
      </c>
      <c r="E62" s="55">
        <v>-7.3036406753310743</v>
      </c>
    </row>
    <row r="63" spans="1:5" x14ac:dyDescent="0.25">
      <c r="A63" s="42"/>
      <c r="B63" s="7" t="s">
        <v>82</v>
      </c>
      <c r="C63" s="55">
        <v>-7.5279707313053095</v>
      </c>
      <c r="D63" s="55">
        <v>4.2643340606720024</v>
      </c>
      <c r="E63" s="55">
        <v>-3.2636366706333106</v>
      </c>
    </row>
    <row r="64" spans="1:5" x14ac:dyDescent="0.25">
      <c r="A64" s="29">
        <v>208</v>
      </c>
      <c r="B64" s="11" t="s">
        <v>29</v>
      </c>
      <c r="C64" s="69">
        <v>-6.8667048280552301</v>
      </c>
      <c r="D64" s="69">
        <v>2.6665536748457832</v>
      </c>
      <c r="E64" s="69">
        <v>-4.2001511532094469</v>
      </c>
    </row>
    <row r="65" spans="1:5" x14ac:dyDescent="0.25">
      <c r="A65" s="42"/>
      <c r="B65" s="7" t="s">
        <v>81</v>
      </c>
      <c r="C65" s="55">
        <v>-6.8147721479598253</v>
      </c>
      <c r="D65" s="55">
        <v>1.5027707708502973</v>
      </c>
      <c r="E65" s="55">
        <v>-5.3120013771095245</v>
      </c>
    </row>
    <row r="66" spans="1:5" x14ac:dyDescent="0.25">
      <c r="A66" s="42"/>
      <c r="B66" s="7" t="s">
        <v>82</v>
      </c>
      <c r="C66" s="55">
        <v>-6.5864245616212003</v>
      </c>
      <c r="D66" s="55">
        <v>4.0341649375090487</v>
      </c>
      <c r="E66" s="55">
        <v>-2.5522596241121605</v>
      </c>
    </row>
    <row r="67" spans="1:5" x14ac:dyDescent="0.25">
      <c r="A67" s="29">
        <v>209</v>
      </c>
      <c r="B67" s="11" t="s">
        <v>30</v>
      </c>
      <c r="C67" s="69">
        <v>-9.1960377981821715</v>
      </c>
      <c r="D67" s="69">
        <v>11.565386432079858</v>
      </c>
      <c r="E67" s="69">
        <v>2.3693486338976868</v>
      </c>
    </row>
    <row r="68" spans="1:5" x14ac:dyDescent="0.25">
      <c r="A68" s="42"/>
      <c r="B68" s="7" t="s">
        <v>81</v>
      </c>
      <c r="C68" s="55">
        <v>-9.1007363549099871</v>
      </c>
      <c r="D68" s="55">
        <v>9.8014885332562649</v>
      </c>
      <c r="E68" s="55">
        <v>0.70075217834627779</v>
      </c>
    </row>
    <row r="69" spans="1:5" x14ac:dyDescent="0.25">
      <c r="A69" s="42"/>
      <c r="B69" s="7" t="s">
        <v>82</v>
      </c>
      <c r="C69" s="55">
        <v>-9.2747093286351294</v>
      </c>
      <c r="D69" s="55">
        <v>13.270422416237771</v>
      </c>
      <c r="E69" s="55">
        <v>3.9957130876026525</v>
      </c>
    </row>
    <row r="70" spans="1:5" x14ac:dyDescent="0.25">
      <c r="A70" s="29">
        <v>210</v>
      </c>
      <c r="B70" s="11" t="s">
        <v>31</v>
      </c>
      <c r="C70" s="69">
        <v>-8.4878986211936294</v>
      </c>
      <c r="D70" s="69">
        <v>7.0119343102733822</v>
      </c>
      <c r="E70" s="69">
        <v>-1.4759643109202329</v>
      </c>
    </row>
    <row r="71" spans="1:5" x14ac:dyDescent="0.25">
      <c r="A71" s="42"/>
      <c r="B71" s="7" t="s">
        <v>81</v>
      </c>
      <c r="C71" s="55">
        <v>-7.5298602743353129</v>
      </c>
      <c r="D71" s="55">
        <v>5.4375654928992816</v>
      </c>
      <c r="E71" s="55">
        <v>-2.0922947814360242</v>
      </c>
    </row>
    <row r="72" spans="1:5" x14ac:dyDescent="0.25">
      <c r="A72" s="42"/>
      <c r="B72" s="7" t="s">
        <v>82</v>
      </c>
      <c r="C72" s="55">
        <v>-9.4395954032488483</v>
      </c>
      <c r="D72" s="55">
        <v>8.5488766671886083</v>
      </c>
      <c r="E72" s="55">
        <v>-0.89071873606023644</v>
      </c>
    </row>
    <row r="73" spans="1:5" x14ac:dyDescent="0.25">
      <c r="A73" s="29">
        <v>211</v>
      </c>
      <c r="B73" s="11" t="s">
        <v>241</v>
      </c>
      <c r="C73" s="69">
        <v>-7.1297622784146704</v>
      </c>
      <c r="D73" s="69">
        <v>5.4304881809069272</v>
      </c>
      <c r="E73" s="69">
        <v>-1.6992740975077396</v>
      </c>
    </row>
    <row r="74" spans="1:5" x14ac:dyDescent="0.25">
      <c r="A74" s="42"/>
      <c r="B74" s="7" t="s">
        <v>239</v>
      </c>
      <c r="C74" s="55">
        <v>-7.1382485482927116</v>
      </c>
      <c r="D74" s="55">
        <v>3.4221613141472886</v>
      </c>
      <c r="E74" s="55">
        <v>-3.7160872341454194</v>
      </c>
    </row>
    <row r="75" spans="1:5" x14ac:dyDescent="0.25">
      <c r="A75" s="42"/>
      <c r="B75" s="7" t="s">
        <v>240</v>
      </c>
      <c r="C75" s="55">
        <v>-7.09309663589314</v>
      </c>
      <c r="D75" s="55">
        <v>7.426178969759782</v>
      </c>
      <c r="E75" s="55">
        <v>0.33308233386664199</v>
      </c>
    </row>
    <row r="76" spans="1:5" x14ac:dyDescent="0.25">
      <c r="A76" s="29">
        <v>212</v>
      </c>
      <c r="B76" s="11" t="s">
        <v>242</v>
      </c>
      <c r="C76" s="69">
        <v>-7.3758731265418973</v>
      </c>
      <c r="D76" s="69">
        <v>1.842407030310369</v>
      </c>
      <c r="E76" s="69">
        <v>-5.5334660962315283</v>
      </c>
    </row>
    <row r="77" spans="1:5" x14ac:dyDescent="0.25">
      <c r="A77" s="42"/>
      <c r="B77" s="7" t="s">
        <v>239</v>
      </c>
      <c r="C77" s="55">
        <v>-7.9499304205047014</v>
      </c>
      <c r="D77" s="55">
        <v>9.5708196988564254E-3</v>
      </c>
      <c r="E77" s="55">
        <v>-7.9403596008058415</v>
      </c>
    </row>
    <row r="78" spans="1:5" x14ac:dyDescent="0.25">
      <c r="A78" s="42"/>
      <c r="B78" s="7" t="s">
        <v>240</v>
      </c>
      <c r="C78" s="55">
        <v>-6.6792284755671467</v>
      </c>
      <c r="D78" s="55">
        <v>3.6301894139422757</v>
      </c>
      <c r="E78" s="55">
        <v>-3.0490390616248746</v>
      </c>
    </row>
    <row r="79" spans="1:5" x14ac:dyDescent="0.25">
      <c r="A79" s="29">
        <v>301</v>
      </c>
      <c r="B79" s="11" t="s">
        <v>32</v>
      </c>
      <c r="C79" s="69">
        <v>-7.4857801181690977</v>
      </c>
      <c r="D79" s="69">
        <v>2.3333246097641211</v>
      </c>
      <c r="E79" s="69">
        <v>-5.1524555084049766</v>
      </c>
    </row>
    <row r="80" spans="1:5" x14ac:dyDescent="0.25">
      <c r="A80" s="42"/>
      <c r="B80" s="7" t="s">
        <v>81</v>
      </c>
      <c r="C80" s="55">
        <v>-6.3492865672493402</v>
      </c>
      <c r="D80" s="55">
        <v>-0.26279430884036969</v>
      </c>
      <c r="E80" s="55">
        <v>-6.6120808760897134</v>
      </c>
    </row>
    <row r="81" spans="1:5" x14ac:dyDescent="0.25">
      <c r="A81" s="42"/>
      <c r="B81" s="7" t="s">
        <v>82</v>
      </c>
      <c r="C81" s="55">
        <v>-8.6941832778405193</v>
      </c>
      <c r="D81" s="55">
        <v>5.1982340085366037</v>
      </c>
      <c r="E81" s="55">
        <v>-3.4959492693039209</v>
      </c>
    </row>
    <row r="82" spans="1:5" x14ac:dyDescent="0.25">
      <c r="A82" s="29">
        <v>302</v>
      </c>
      <c r="B82" s="11" t="s">
        <v>33</v>
      </c>
      <c r="C82" s="69">
        <v>-5.8429331811143363</v>
      </c>
      <c r="D82" s="69">
        <v>2.4441753794199172</v>
      </c>
      <c r="E82" s="69">
        <v>-3.3987578016944155</v>
      </c>
    </row>
    <row r="83" spans="1:5" x14ac:dyDescent="0.25">
      <c r="A83" s="42"/>
      <c r="B83" s="7" t="s">
        <v>81</v>
      </c>
      <c r="C83" s="55">
        <v>-6.187949845178764</v>
      </c>
      <c r="D83" s="55">
        <v>1.0888377482757861</v>
      </c>
      <c r="E83" s="55">
        <v>-5.0991120969029708</v>
      </c>
    </row>
    <row r="84" spans="1:5" x14ac:dyDescent="0.25">
      <c r="A84" s="42"/>
      <c r="B84" s="7" t="s">
        <v>82</v>
      </c>
      <c r="C84" s="55">
        <v>-5.471598147893264</v>
      </c>
      <c r="D84" s="55">
        <v>3.8018390488189624</v>
      </c>
      <c r="E84" s="55">
        <v>-1.6697590990742981</v>
      </c>
    </row>
    <row r="85" spans="1:5" x14ac:dyDescent="0.25">
      <c r="A85" s="29">
        <v>303</v>
      </c>
      <c r="B85" s="11" t="s">
        <v>34</v>
      </c>
      <c r="C85" s="69">
        <v>-6.8555906596388319</v>
      </c>
      <c r="D85" s="69">
        <v>6.172843647816368</v>
      </c>
      <c r="E85" s="69">
        <v>-0.68274701182246389</v>
      </c>
    </row>
    <row r="86" spans="1:5" x14ac:dyDescent="0.25">
      <c r="A86" s="42"/>
      <c r="B86" s="7" t="s">
        <v>81</v>
      </c>
      <c r="C86" s="55">
        <v>-7.8086932447397537</v>
      </c>
      <c r="D86" s="55">
        <v>5.3303802141011474</v>
      </c>
      <c r="E86" s="55">
        <v>-2.4783130306386099</v>
      </c>
    </row>
    <row r="87" spans="1:5" x14ac:dyDescent="0.25">
      <c r="A87" s="42"/>
      <c r="B87" s="7" t="s">
        <v>82</v>
      </c>
      <c r="C87" s="55">
        <v>-6.0046367587758702</v>
      </c>
      <c r="D87" s="55">
        <v>6.903307531830766</v>
      </c>
      <c r="E87" s="55">
        <v>0.89867077305490284</v>
      </c>
    </row>
    <row r="88" spans="1:5" x14ac:dyDescent="0.25">
      <c r="A88" s="29">
        <v>304</v>
      </c>
      <c r="B88" s="11" t="s">
        <v>35</v>
      </c>
      <c r="C88" s="69">
        <v>-6.6090351366425004</v>
      </c>
      <c r="D88" s="69">
        <v>5.3262688232013389</v>
      </c>
      <c r="E88" s="69">
        <v>-1.2827663134411509</v>
      </c>
    </row>
    <row r="89" spans="1:5" x14ac:dyDescent="0.25">
      <c r="A89" s="42"/>
      <c r="B89" s="7" t="s">
        <v>81</v>
      </c>
      <c r="C89" s="55">
        <v>-6.7053238651967533</v>
      </c>
      <c r="D89" s="55">
        <v>4.5635372121307221</v>
      </c>
      <c r="E89" s="55">
        <v>-2.1417866530660419</v>
      </c>
    </row>
    <row r="90" spans="1:5" x14ac:dyDescent="0.25">
      <c r="A90" s="42"/>
      <c r="B90" s="7" t="s">
        <v>82</v>
      </c>
      <c r="C90" s="55">
        <v>-6.4988726687613187</v>
      </c>
      <c r="D90" s="55">
        <v>6.0907334389599406</v>
      </c>
      <c r="E90" s="55">
        <v>-0.40813922980137107</v>
      </c>
    </row>
    <row r="91" spans="1:5" x14ac:dyDescent="0.25">
      <c r="A91" s="29">
        <v>305</v>
      </c>
      <c r="B91" s="11" t="s">
        <v>36</v>
      </c>
      <c r="C91" s="69">
        <v>-8.2627577359617277</v>
      </c>
      <c r="D91" s="69">
        <v>8.2116567844603381</v>
      </c>
      <c r="E91" s="69">
        <v>-5.1100951501382497E-2</v>
      </c>
    </row>
    <row r="92" spans="1:5" x14ac:dyDescent="0.25">
      <c r="A92" s="42"/>
      <c r="B92" s="7" t="s">
        <v>81</v>
      </c>
      <c r="C92" s="55">
        <v>-8.9526025045813498</v>
      </c>
      <c r="D92" s="55">
        <v>6.5925771281227625</v>
      </c>
      <c r="E92" s="55">
        <v>-2.3600253764585872</v>
      </c>
    </row>
    <row r="93" spans="1:5" x14ac:dyDescent="0.25">
      <c r="A93" s="42"/>
      <c r="B93" s="7" t="s">
        <v>82</v>
      </c>
      <c r="C93" s="55">
        <v>-7.5879405997417351</v>
      </c>
      <c r="D93" s="55">
        <v>9.8262112009182694</v>
      </c>
      <c r="E93" s="55">
        <v>2.2382706011765308</v>
      </c>
    </row>
    <row r="94" spans="1:5" x14ac:dyDescent="0.25">
      <c r="A94" s="29">
        <v>306</v>
      </c>
      <c r="B94" s="11" t="s">
        <v>37</v>
      </c>
      <c r="C94" s="69">
        <v>-6.907792117759886</v>
      </c>
      <c r="D94" s="69">
        <v>5.1126385053553474</v>
      </c>
      <c r="E94" s="69">
        <v>-1.7951536124045333</v>
      </c>
    </row>
    <row r="95" spans="1:5" x14ac:dyDescent="0.25">
      <c r="A95" s="42"/>
      <c r="B95" s="7" t="s">
        <v>81</v>
      </c>
      <c r="C95" s="55">
        <v>-7.6561448532700211</v>
      </c>
      <c r="D95" s="55">
        <v>5.0928809176492553</v>
      </c>
      <c r="E95" s="55">
        <v>-2.5632639356207676</v>
      </c>
    </row>
    <row r="96" spans="1:5" x14ac:dyDescent="0.25">
      <c r="A96" s="42"/>
      <c r="B96" s="7" t="s">
        <v>82</v>
      </c>
      <c r="C96" s="55">
        <v>-6.0431673540329847</v>
      </c>
      <c r="D96" s="55">
        <v>5.1264042313296692</v>
      </c>
      <c r="E96" s="55">
        <v>-0.9167631227033155</v>
      </c>
    </row>
    <row r="97" spans="1:5" x14ac:dyDescent="0.25">
      <c r="A97" s="29">
        <v>307</v>
      </c>
      <c r="B97" s="11" t="s">
        <v>38</v>
      </c>
      <c r="C97" s="69">
        <v>-9.2882802249187009</v>
      </c>
      <c r="D97" s="69">
        <v>7.4471253682213536</v>
      </c>
      <c r="E97" s="69">
        <v>-1.8411548566973366</v>
      </c>
    </row>
    <row r="98" spans="1:5" x14ac:dyDescent="0.25">
      <c r="A98" s="42"/>
      <c r="B98" s="7" t="s">
        <v>81</v>
      </c>
      <c r="C98" s="55">
        <v>-8.933262803612287</v>
      </c>
      <c r="D98" s="55">
        <v>6.6771654129946647</v>
      </c>
      <c r="E98" s="55">
        <v>-2.2560973906176187</v>
      </c>
    </row>
    <row r="99" spans="1:5" x14ac:dyDescent="0.25">
      <c r="A99" s="42"/>
      <c r="B99" s="7" t="s">
        <v>82</v>
      </c>
      <c r="C99" s="55">
        <v>-9.5624495457295282</v>
      </c>
      <c r="D99" s="55">
        <v>8.197414301047715</v>
      </c>
      <c r="E99" s="55">
        <v>-1.3650352446818061</v>
      </c>
    </row>
    <row r="100" spans="1:5" x14ac:dyDescent="0.25">
      <c r="A100" s="29">
        <v>308</v>
      </c>
      <c r="B100" s="11" t="s">
        <v>39</v>
      </c>
      <c r="C100" s="69">
        <v>-8.5333765699808026</v>
      </c>
      <c r="D100" s="69">
        <v>5.1219822480449508</v>
      </c>
      <c r="E100" s="69">
        <v>-3.4113943219358447</v>
      </c>
    </row>
    <row r="101" spans="1:5" x14ac:dyDescent="0.25">
      <c r="A101" s="42"/>
      <c r="B101" s="7" t="s">
        <v>81</v>
      </c>
      <c r="C101" s="55">
        <v>-8.6367751080671447</v>
      </c>
      <c r="D101" s="55">
        <v>4.0616403750070198</v>
      </c>
      <c r="E101" s="55">
        <v>-4.575134733060132</v>
      </c>
    </row>
    <row r="102" spans="1:5" x14ac:dyDescent="0.25">
      <c r="A102" s="42"/>
      <c r="B102" s="7" t="s">
        <v>82</v>
      </c>
      <c r="C102" s="55">
        <v>-8.4728289119861664</v>
      </c>
      <c r="D102" s="55">
        <v>6.0420132175290817</v>
      </c>
      <c r="E102" s="55">
        <v>-2.4308156944570882</v>
      </c>
    </row>
    <row r="103" spans="1:5" x14ac:dyDescent="0.25">
      <c r="A103" s="29">
        <v>309</v>
      </c>
      <c r="B103" s="11" t="s">
        <v>40</v>
      </c>
      <c r="C103" s="69">
        <v>-8.4202488661143633</v>
      </c>
      <c r="D103" s="69">
        <v>6.9505344844097579</v>
      </c>
      <c r="E103" s="69">
        <v>-1.4697143817045983</v>
      </c>
    </row>
    <row r="104" spans="1:5" x14ac:dyDescent="0.25">
      <c r="A104" s="42"/>
      <c r="B104" s="7" t="s">
        <v>81</v>
      </c>
      <c r="C104" s="55">
        <v>-8.5589372861106021</v>
      </c>
      <c r="D104" s="55">
        <v>3.6487050199461351</v>
      </c>
      <c r="E104" s="55">
        <v>-4.9102322661644706</v>
      </c>
    </row>
    <row r="105" spans="1:5" x14ac:dyDescent="0.25">
      <c r="A105" s="42"/>
      <c r="B105" s="7" t="s">
        <v>82</v>
      </c>
      <c r="C105" s="55">
        <v>-8.2219880447717912</v>
      </c>
      <c r="D105" s="55">
        <v>10.174693079751886</v>
      </c>
      <c r="E105" s="55">
        <v>1.9527050349800987</v>
      </c>
    </row>
    <row r="106" spans="1:5" x14ac:dyDescent="0.25">
      <c r="A106" s="29">
        <v>310</v>
      </c>
      <c r="B106" s="11" t="s">
        <v>41</v>
      </c>
      <c r="C106" s="69">
        <v>-9.7085054521155456</v>
      </c>
      <c r="D106" s="69">
        <v>7.7238556632141631</v>
      </c>
      <c r="E106" s="69">
        <v>-1.9846497889013861</v>
      </c>
    </row>
    <row r="107" spans="1:5" x14ac:dyDescent="0.25">
      <c r="A107" s="42"/>
      <c r="B107" s="7" t="s">
        <v>81</v>
      </c>
      <c r="C107" s="55">
        <v>-10.219008412502486</v>
      </c>
      <c r="D107" s="55">
        <v>6.3766312861716443</v>
      </c>
      <c r="E107" s="55">
        <v>-3.8423771263308453</v>
      </c>
    </row>
    <row r="108" spans="1:5" x14ac:dyDescent="0.25">
      <c r="A108" s="42"/>
      <c r="B108" s="7" t="s">
        <v>82</v>
      </c>
      <c r="C108" s="55">
        <v>-9.2007385464604958</v>
      </c>
      <c r="D108" s="55">
        <v>8.9756394666621269</v>
      </c>
      <c r="E108" s="55">
        <v>-0.22509907979836896</v>
      </c>
    </row>
    <row r="109" spans="1:5" x14ac:dyDescent="0.25">
      <c r="A109" s="29">
        <v>311</v>
      </c>
      <c r="B109" s="11" t="s">
        <v>42</v>
      </c>
      <c r="C109" s="69">
        <v>-10.002943934028249</v>
      </c>
      <c r="D109" s="69">
        <v>10.578867215625472</v>
      </c>
      <c r="E109" s="69">
        <v>0.57592328159722683</v>
      </c>
    </row>
    <row r="110" spans="1:5" x14ac:dyDescent="0.25">
      <c r="A110" s="42"/>
      <c r="B110" s="7" t="s">
        <v>81</v>
      </c>
      <c r="C110" s="55">
        <v>-10.081234122120193</v>
      </c>
      <c r="D110" s="55">
        <v>8.8699212097215749</v>
      </c>
      <c r="E110" s="55">
        <v>-1.2113129123986184</v>
      </c>
    </row>
    <row r="111" spans="1:5" x14ac:dyDescent="0.25">
      <c r="A111" s="42"/>
      <c r="B111" s="7" t="s">
        <v>82</v>
      </c>
      <c r="C111" s="55">
        <v>-9.8513024370470959</v>
      </c>
      <c r="D111" s="55">
        <v>12.12455228356125</v>
      </c>
      <c r="E111" s="55">
        <v>2.2732498465141475</v>
      </c>
    </row>
    <row r="112" spans="1:5" x14ac:dyDescent="0.25">
      <c r="A112" s="29">
        <v>312</v>
      </c>
      <c r="B112" s="11" t="s">
        <v>43</v>
      </c>
      <c r="C112" s="69">
        <v>-9.9237621168456904</v>
      </c>
      <c r="D112" s="69">
        <v>6.3809274299187848</v>
      </c>
      <c r="E112" s="69">
        <v>-3.5428346869269021</v>
      </c>
    </row>
    <row r="113" spans="1:5" x14ac:dyDescent="0.25">
      <c r="A113" s="42"/>
      <c r="B113" s="7" t="s">
        <v>81</v>
      </c>
      <c r="C113" s="55">
        <v>-11.415392665392666</v>
      </c>
      <c r="D113" s="55">
        <v>5.2871052871052857</v>
      </c>
      <c r="E113" s="55">
        <v>-6.1282873782873821</v>
      </c>
    </row>
    <row r="114" spans="1:5" x14ac:dyDescent="0.25">
      <c r="A114" s="42"/>
      <c r="B114" s="7" t="s">
        <v>82</v>
      </c>
      <c r="C114" s="55">
        <v>-8.5459323686470547</v>
      </c>
      <c r="D114" s="55">
        <v>7.3904396619078057</v>
      </c>
      <c r="E114" s="55">
        <v>-1.1554927067392455</v>
      </c>
    </row>
    <row r="115" spans="1:5" x14ac:dyDescent="0.25">
      <c r="A115" s="29">
        <v>313</v>
      </c>
      <c r="B115" s="11" t="s">
        <v>44</v>
      </c>
      <c r="C115" s="69">
        <v>-11.161295244738469</v>
      </c>
      <c r="D115" s="69">
        <v>5.9778640014822724</v>
      </c>
      <c r="E115" s="69">
        <v>-5.1834312432562015</v>
      </c>
    </row>
    <row r="116" spans="1:5" x14ac:dyDescent="0.25">
      <c r="A116" s="42"/>
      <c r="B116" s="7" t="s">
        <v>81</v>
      </c>
      <c r="C116" s="55">
        <v>-10.240867495248523</v>
      </c>
      <c r="D116" s="55">
        <v>5.2831908981053708</v>
      </c>
      <c r="E116" s="55">
        <v>-4.9576765971431485</v>
      </c>
    </row>
    <row r="117" spans="1:5" x14ac:dyDescent="0.25">
      <c r="A117" s="42"/>
      <c r="B117" s="7" t="s">
        <v>82</v>
      </c>
      <c r="C117" s="55">
        <v>-11.875350660789824</v>
      </c>
      <c r="D117" s="55">
        <v>6.59867215133327</v>
      </c>
      <c r="E117" s="55">
        <v>-5.276678509456552</v>
      </c>
    </row>
    <row r="118" spans="1:5" x14ac:dyDescent="0.25">
      <c r="A118" s="29">
        <v>314</v>
      </c>
      <c r="B118" s="11" t="s">
        <v>45</v>
      </c>
      <c r="C118" s="69">
        <v>-6.0533243341237757</v>
      </c>
      <c r="D118" s="69">
        <v>6.5440624802263443</v>
      </c>
      <c r="E118" s="69">
        <v>0.49073814610256505</v>
      </c>
    </row>
    <row r="119" spans="1:5" x14ac:dyDescent="0.25">
      <c r="A119" s="42"/>
      <c r="B119" s="7" t="s">
        <v>81</v>
      </c>
      <c r="C119" s="55">
        <v>-5.9898993931651248</v>
      </c>
      <c r="D119" s="55">
        <v>5.0972133503672943</v>
      </c>
      <c r="E119" s="55">
        <v>-0.89268604279783403</v>
      </c>
    </row>
    <row r="120" spans="1:5" x14ac:dyDescent="0.25">
      <c r="A120" s="42"/>
      <c r="B120" s="7" t="s">
        <v>82</v>
      </c>
      <c r="C120" s="55">
        <v>-6.0577203027950297</v>
      </c>
      <c r="D120" s="55">
        <v>8.0342989777432692</v>
      </c>
      <c r="E120" s="55">
        <v>1.9765786749482359</v>
      </c>
    </row>
    <row r="121" spans="1:5" x14ac:dyDescent="0.25">
      <c r="A121" s="29">
        <v>315</v>
      </c>
      <c r="B121" s="11" t="s">
        <v>46</v>
      </c>
      <c r="C121" s="69">
        <v>-6.2247248698575817</v>
      </c>
      <c r="D121" s="69">
        <v>2.1412829112425662</v>
      </c>
      <c r="E121" s="69">
        <v>-4.0834419586150119</v>
      </c>
    </row>
    <row r="122" spans="1:5" x14ac:dyDescent="0.25">
      <c r="A122" s="42"/>
      <c r="B122" s="7" t="s">
        <v>81</v>
      </c>
      <c r="C122" s="55">
        <v>-6.3758642874860456</v>
      </c>
      <c r="D122" s="55">
        <v>1.5562019409649022</v>
      </c>
      <c r="E122" s="55">
        <v>-4.8196623465211488</v>
      </c>
    </row>
    <row r="123" spans="1:5" x14ac:dyDescent="0.25">
      <c r="A123" s="42"/>
      <c r="B123" s="7" t="s">
        <v>82</v>
      </c>
      <c r="C123" s="55">
        <v>-5.8677767865992649</v>
      </c>
      <c r="D123" s="55">
        <v>2.7345513815927127</v>
      </c>
      <c r="E123" s="55">
        <v>-3.1332254050065558</v>
      </c>
    </row>
    <row r="124" spans="1:5" x14ac:dyDescent="0.25">
      <c r="A124" s="29">
        <v>316</v>
      </c>
      <c r="B124" s="11" t="s">
        <v>47</v>
      </c>
      <c r="C124" s="69">
        <v>-5.0480769230769234</v>
      </c>
      <c r="D124" s="69">
        <v>4.7047110820350504</v>
      </c>
      <c r="E124" s="69">
        <v>-0.34336584104186585</v>
      </c>
    </row>
    <row r="125" spans="1:5" x14ac:dyDescent="0.25">
      <c r="A125" s="42"/>
      <c r="B125" s="7" t="s">
        <v>81</v>
      </c>
      <c r="C125" s="55">
        <v>-6.6295066413662234</v>
      </c>
      <c r="D125" s="55">
        <v>5.2237507906388387</v>
      </c>
      <c r="E125" s="55">
        <v>-1.4057558507273882</v>
      </c>
    </row>
    <row r="126" spans="1:5" x14ac:dyDescent="0.25">
      <c r="A126" s="42"/>
      <c r="B126" s="7" t="s">
        <v>82</v>
      </c>
      <c r="C126" s="55">
        <v>-3.4453578336557094</v>
      </c>
      <c r="D126" s="55">
        <v>4.1344294003868498</v>
      </c>
      <c r="E126" s="55">
        <v>0.6890715667311369</v>
      </c>
    </row>
    <row r="127" spans="1:5" x14ac:dyDescent="0.25">
      <c r="A127" s="29">
        <v>317</v>
      </c>
      <c r="B127" s="11" t="s">
        <v>48</v>
      </c>
      <c r="C127" s="69">
        <v>-8.1421885459852135</v>
      </c>
      <c r="D127" s="69">
        <v>4.7014781659770897</v>
      </c>
      <c r="E127" s="69">
        <v>-3.4407103800081202</v>
      </c>
    </row>
    <row r="128" spans="1:5" x14ac:dyDescent="0.25">
      <c r="A128" s="42"/>
      <c r="B128" s="7" t="s">
        <v>81</v>
      </c>
      <c r="C128" s="55">
        <v>-8.3268692735059737</v>
      </c>
      <c r="D128" s="55">
        <v>3.4475814471538264</v>
      </c>
      <c r="E128" s="55">
        <v>-4.8792878263521473</v>
      </c>
    </row>
    <row r="129" spans="1:5" x14ac:dyDescent="0.25">
      <c r="A129" s="42"/>
      <c r="B129" s="7" t="s">
        <v>82</v>
      </c>
      <c r="C129" s="55">
        <v>-7.9614223414961423</v>
      </c>
      <c r="D129" s="55">
        <v>5.9570613887957116</v>
      </c>
      <c r="E129" s="55">
        <v>-2.0043609527004378</v>
      </c>
    </row>
    <row r="130" spans="1:5" x14ac:dyDescent="0.25">
      <c r="A130" s="29">
        <v>318</v>
      </c>
      <c r="B130" s="11" t="s">
        <v>243</v>
      </c>
      <c r="C130" s="69">
        <v>-8.0686797577036948</v>
      </c>
      <c r="D130" s="69">
        <v>8.8657556529786561</v>
      </c>
      <c r="E130" s="69">
        <v>0.79707589527497191</v>
      </c>
    </row>
    <row r="131" spans="1:5" x14ac:dyDescent="0.25">
      <c r="A131" s="42"/>
      <c r="B131" s="7" t="s">
        <v>239</v>
      </c>
      <c r="C131" s="55">
        <v>-9.8017483786112756</v>
      </c>
      <c r="D131" s="55">
        <v>8.082736178511496</v>
      </c>
      <c r="E131" s="55">
        <v>-1.7190122000997832</v>
      </c>
    </row>
    <row r="132" spans="1:5" x14ac:dyDescent="0.25">
      <c r="A132" s="42"/>
      <c r="B132" s="7" t="s">
        <v>240</v>
      </c>
      <c r="C132" s="55">
        <v>-6.2980648848941456</v>
      </c>
      <c r="D132" s="55">
        <v>9.5928048887776018</v>
      </c>
      <c r="E132" s="55">
        <v>3.2947400038834544</v>
      </c>
    </row>
    <row r="133" spans="1:5" x14ac:dyDescent="0.25">
      <c r="A133" s="29">
        <v>401</v>
      </c>
      <c r="B133" s="11" t="s">
        <v>49</v>
      </c>
      <c r="C133" s="69">
        <v>-6.8103777102704619</v>
      </c>
      <c r="D133" s="69">
        <v>4.0782129832987799</v>
      </c>
      <c r="E133" s="69">
        <v>-2.732164726971682</v>
      </c>
    </row>
    <row r="134" spans="1:5" x14ac:dyDescent="0.25">
      <c r="A134" s="42"/>
      <c r="B134" s="7" t="s">
        <v>81</v>
      </c>
      <c r="C134" s="55">
        <v>-5.684069050319799</v>
      </c>
      <c r="D134" s="55">
        <v>2.3504179812980794</v>
      </c>
      <c r="E134" s="55">
        <v>-3.3336510690217267</v>
      </c>
    </row>
    <row r="135" spans="1:5" x14ac:dyDescent="0.25">
      <c r="A135" s="42"/>
      <c r="B135" s="7" t="s">
        <v>82</v>
      </c>
      <c r="C135" s="55">
        <v>-7.8464020211092951</v>
      </c>
      <c r="D135" s="55">
        <v>5.6358523120990327</v>
      </c>
      <c r="E135" s="55">
        <v>-2.2105497090102588</v>
      </c>
    </row>
    <row r="136" spans="1:5" x14ac:dyDescent="0.25">
      <c r="A136" s="29">
        <v>402</v>
      </c>
      <c r="B136" s="11" t="s">
        <v>50</v>
      </c>
      <c r="C136" s="69">
        <v>-6.0272278781782056</v>
      </c>
      <c r="D136" s="69">
        <v>3.7090177479689395</v>
      </c>
      <c r="E136" s="69">
        <v>-2.3182101302092661</v>
      </c>
    </row>
    <row r="137" spans="1:5" x14ac:dyDescent="0.25">
      <c r="A137" s="42"/>
      <c r="B137" s="7" t="s">
        <v>81</v>
      </c>
      <c r="C137" s="55">
        <v>-6.905670615511486</v>
      </c>
      <c r="D137" s="55">
        <v>2.4255261879510002</v>
      </c>
      <c r="E137" s="55">
        <v>-4.4801444275604823</v>
      </c>
    </row>
    <row r="138" spans="1:5" x14ac:dyDescent="0.25">
      <c r="A138" s="42"/>
      <c r="B138" s="7" t="s">
        <v>82</v>
      </c>
      <c r="C138" s="55">
        <v>-5.0866261398176285</v>
      </c>
      <c r="D138" s="55">
        <v>4.8335866261398177</v>
      </c>
      <c r="E138" s="55">
        <v>-0.25303951367780542</v>
      </c>
    </row>
    <row r="139" spans="1:5" x14ac:dyDescent="0.25">
      <c r="A139" s="29">
        <v>403</v>
      </c>
      <c r="B139" s="11" t="s">
        <v>51</v>
      </c>
      <c r="C139" s="69">
        <v>-4.3088905353150118</v>
      </c>
      <c r="D139" s="69">
        <v>-0.76882022518468496</v>
      </c>
      <c r="E139" s="69">
        <v>-5.0777107604996985</v>
      </c>
    </row>
    <row r="140" spans="1:5" x14ac:dyDescent="0.25">
      <c r="A140" s="42"/>
      <c r="B140" s="7" t="s">
        <v>81</v>
      </c>
      <c r="C140" s="55">
        <v>-5.4143778361595434</v>
      </c>
      <c r="D140" s="55">
        <v>-1.9187962741819913</v>
      </c>
      <c r="E140" s="55">
        <v>-7.3331741103415347</v>
      </c>
    </row>
    <row r="141" spans="1:5" x14ac:dyDescent="0.25">
      <c r="A141" s="42"/>
      <c r="B141" s="7" t="s">
        <v>82</v>
      </c>
      <c r="C141" s="55">
        <v>-2.9610401152392001</v>
      </c>
      <c r="D141" s="55">
        <v>0.5177617229593352</v>
      </c>
      <c r="E141" s="55">
        <v>-2.4432783922798578</v>
      </c>
    </row>
    <row r="142" spans="1:5" x14ac:dyDescent="0.25">
      <c r="A142" s="29">
        <v>404</v>
      </c>
      <c r="B142" s="11" t="s">
        <v>52</v>
      </c>
      <c r="C142" s="69">
        <v>-6.4514999248028921</v>
      </c>
      <c r="D142" s="69">
        <v>4.3747285099102484</v>
      </c>
      <c r="E142" s="69">
        <v>-2.0767714148926402</v>
      </c>
    </row>
    <row r="143" spans="1:5" x14ac:dyDescent="0.25">
      <c r="A143" s="42"/>
      <c r="B143" s="7" t="s">
        <v>81</v>
      </c>
      <c r="C143" s="55">
        <v>-6.5918945463617682</v>
      </c>
      <c r="D143" s="55">
        <v>2.0804292422888295</v>
      </c>
      <c r="E143" s="55">
        <v>-4.5114653040729422</v>
      </c>
    </row>
    <row r="144" spans="1:5" x14ac:dyDescent="0.25">
      <c r="A144" s="42"/>
      <c r="B144" s="7" t="s">
        <v>82</v>
      </c>
      <c r="C144" s="55">
        <v>-6.2838314148943475</v>
      </c>
      <c r="D144" s="55">
        <v>6.6831280014047927</v>
      </c>
      <c r="E144" s="55">
        <v>0.3992965865104452</v>
      </c>
    </row>
    <row r="145" spans="1:5" x14ac:dyDescent="0.25">
      <c r="A145" s="29">
        <v>405</v>
      </c>
      <c r="B145" s="11" t="s">
        <v>53</v>
      </c>
      <c r="C145" s="69">
        <v>-3.5162838396487253</v>
      </c>
      <c r="D145" s="69">
        <v>3.8926640106776951</v>
      </c>
      <c r="E145" s="69">
        <v>0.37638017102896271</v>
      </c>
    </row>
    <row r="146" spans="1:5" x14ac:dyDescent="0.25">
      <c r="A146" s="42"/>
      <c r="B146" s="7" t="s">
        <v>81</v>
      </c>
      <c r="C146" s="55">
        <v>-4.2956326987681965</v>
      </c>
      <c r="D146" s="55">
        <v>-8.7211646136618146</v>
      </c>
      <c r="E146" s="55">
        <v>-13.016797312430011</v>
      </c>
    </row>
    <row r="147" spans="1:5" x14ac:dyDescent="0.25">
      <c r="A147" s="42"/>
      <c r="B147" s="7" t="s">
        <v>82</v>
      </c>
      <c r="C147" s="55">
        <v>-2.6007206438086143</v>
      </c>
      <c r="D147" s="55">
        <v>17.445480910471932</v>
      </c>
      <c r="E147" s="55">
        <v>14.844760266663322</v>
      </c>
    </row>
    <row r="148" spans="1:5" x14ac:dyDescent="0.25">
      <c r="A148" s="29">
        <v>406</v>
      </c>
      <c r="B148" s="11" t="s">
        <v>54</v>
      </c>
      <c r="C148" s="69">
        <v>-6.7844202241880005</v>
      </c>
      <c r="D148" s="69">
        <v>7.1667084729494057</v>
      </c>
      <c r="E148" s="69">
        <v>0.38228824876139811</v>
      </c>
    </row>
    <row r="149" spans="1:5" x14ac:dyDescent="0.25">
      <c r="A149" s="42"/>
      <c r="B149" s="7" t="s">
        <v>81</v>
      </c>
      <c r="C149" s="55">
        <v>-6.5963341979342545</v>
      </c>
      <c r="D149" s="55">
        <v>6.7010163124902888</v>
      </c>
      <c r="E149" s="55">
        <v>0.10468211455602727</v>
      </c>
    </row>
    <row r="150" spans="1:5" x14ac:dyDescent="0.25">
      <c r="A150" s="42"/>
      <c r="B150" s="7" t="s">
        <v>82</v>
      </c>
      <c r="C150" s="55">
        <v>-6.9523488563060987</v>
      </c>
      <c r="D150" s="55">
        <v>7.6458274989676127</v>
      </c>
      <c r="E150" s="55">
        <v>0.6934786426615176</v>
      </c>
    </row>
    <row r="151" spans="1:5" x14ac:dyDescent="0.25">
      <c r="A151" s="29">
        <v>407</v>
      </c>
      <c r="B151" s="11" t="s">
        <v>55</v>
      </c>
      <c r="C151" s="69">
        <v>-6.4202374233185608</v>
      </c>
      <c r="D151" s="69">
        <v>2.714299372977905</v>
      </c>
      <c r="E151" s="69">
        <v>-3.7059380503406558</v>
      </c>
    </row>
    <row r="152" spans="1:5" x14ac:dyDescent="0.25">
      <c r="A152" s="42"/>
      <c r="B152" s="7" t="s">
        <v>81</v>
      </c>
      <c r="C152" s="55">
        <v>-7.3290122142878218</v>
      </c>
      <c r="D152" s="55">
        <v>2.0973940801548103</v>
      </c>
      <c r="E152" s="55">
        <v>-5.231618134133015</v>
      </c>
    </row>
    <row r="153" spans="1:5" x14ac:dyDescent="0.25">
      <c r="A153" s="42"/>
      <c r="B153" s="7" t="s">
        <v>82</v>
      </c>
      <c r="C153" s="55">
        <v>-5.5164221078725539</v>
      </c>
      <c r="D153" s="55">
        <v>3.3241207096144691</v>
      </c>
      <c r="E153" s="55">
        <v>-2.1923013982580883</v>
      </c>
    </row>
    <row r="154" spans="1:5" x14ac:dyDescent="0.25">
      <c r="A154" s="29">
        <v>408</v>
      </c>
      <c r="B154" s="11" t="s">
        <v>56</v>
      </c>
      <c r="C154" s="69">
        <v>-3.3385078639499426</v>
      </c>
      <c r="D154" s="69">
        <v>1.7018095581790984</v>
      </c>
      <c r="E154" s="69">
        <v>-1.6366983057708353</v>
      </c>
    </row>
    <row r="155" spans="1:5" x14ac:dyDescent="0.25">
      <c r="A155" s="42"/>
      <c r="B155" s="7" t="s">
        <v>81</v>
      </c>
      <c r="C155" s="55">
        <v>-3.997851337511964</v>
      </c>
      <c r="D155" s="55">
        <v>0.28440865369251966</v>
      </c>
      <c r="E155" s="55">
        <v>-3.7134426838194443</v>
      </c>
    </row>
    <row r="156" spans="1:5" x14ac:dyDescent="0.25">
      <c r="A156" s="42"/>
      <c r="B156" s="7" t="s">
        <v>82</v>
      </c>
      <c r="C156" s="55">
        <v>-2.6405829715071967</v>
      </c>
      <c r="D156" s="55">
        <v>3.1260857660244667</v>
      </c>
      <c r="E156" s="55">
        <v>0.48550279451726652</v>
      </c>
    </row>
    <row r="157" spans="1:5" x14ac:dyDescent="0.25">
      <c r="A157" s="29">
        <v>409</v>
      </c>
      <c r="B157" s="11" t="s">
        <v>57</v>
      </c>
      <c r="C157" s="69">
        <v>-3.7702710003143167</v>
      </c>
      <c r="D157" s="69">
        <v>2.5921342134213425</v>
      </c>
      <c r="E157" s="69">
        <v>-1.1781367868929706</v>
      </c>
    </row>
    <row r="158" spans="1:5" x14ac:dyDescent="0.25">
      <c r="A158" s="42"/>
      <c r="B158" s="7" t="s">
        <v>81</v>
      </c>
      <c r="C158" s="55">
        <v>-4.1903481504138753</v>
      </c>
      <c r="D158" s="55">
        <v>2.0951147974003099</v>
      </c>
      <c r="E158" s="55">
        <v>-2.0952333530135689</v>
      </c>
    </row>
    <row r="159" spans="1:5" x14ac:dyDescent="0.25">
      <c r="A159" s="42"/>
      <c r="B159" s="7" t="s">
        <v>82</v>
      </c>
      <c r="C159" s="55">
        <v>-3.3531751586115988</v>
      </c>
      <c r="D159" s="55">
        <v>3.0806151559648889</v>
      </c>
      <c r="E159" s="55">
        <v>-0.27256000264669922</v>
      </c>
    </row>
    <row r="160" spans="1:5" x14ac:dyDescent="0.25">
      <c r="A160" s="29">
        <v>410</v>
      </c>
      <c r="B160" s="11" t="s">
        <v>58</v>
      </c>
      <c r="C160" s="69">
        <v>-4.1500612476729337</v>
      </c>
      <c r="D160" s="69">
        <v>3.4579312358518237</v>
      </c>
      <c r="E160" s="69">
        <v>-0.69213001182111356</v>
      </c>
    </row>
    <row r="161" spans="1:5" x14ac:dyDescent="0.25">
      <c r="A161" s="42"/>
      <c r="B161" s="7" t="s">
        <v>81</v>
      </c>
      <c r="C161" s="55">
        <v>-4.6753223636867567</v>
      </c>
      <c r="D161" s="55">
        <v>1.8281472892462354</v>
      </c>
      <c r="E161" s="55">
        <v>-2.8471750744405142</v>
      </c>
    </row>
    <row r="162" spans="1:5" x14ac:dyDescent="0.25">
      <c r="A162" s="42"/>
      <c r="B162" s="7" t="s">
        <v>82</v>
      </c>
      <c r="C162" s="55">
        <v>-3.4470104891155167</v>
      </c>
      <c r="D162" s="55">
        <v>5.2383276840490254</v>
      </c>
      <c r="E162" s="55">
        <v>1.7913171949335123</v>
      </c>
    </row>
    <row r="163" spans="1:5" x14ac:dyDescent="0.25">
      <c r="A163" s="29">
        <v>411</v>
      </c>
      <c r="B163" s="11" t="s">
        <v>59</v>
      </c>
      <c r="C163" s="69">
        <v>-5.6425385187829136</v>
      </c>
      <c r="D163" s="69">
        <v>4.0987127516703765</v>
      </c>
      <c r="E163" s="69">
        <v>-1.5438257671125299</v>
      </c>
    </row>
    <row r="164" spans="1:5" x14ac:dyDescent="0.25">
      <c r="A164" s="42"/>
      <c r="B164" s="7" t="s">
        <v>81</v>
      </c>
      <c r="C164" s="55">
        <v>-4.8788234241577833</v>
      </c>
      <c r="D164" s="55">
        <v>3.2225116057138905</v>
      </c>
      <c r="E164" s="55">
        <v>-1.6563118184438892</v>
      </c>
    </row>
    <row r="165" spans="1:5" x14ac:dyDescent="0.25">
      <c r="A165" s="42"/>
      <c r="B165" s="7" t="s">
        <v>82</v>
      </c>
      <c r="C165" s="55">
        <v>-6.3915546646641346</v>
      </c>
      <c r="D165" s="55">
        <v>4.9716964583123939</v>
      </c>
      <c r="E165" s="55">
        <v>-1.4198582063517406</v>
      </c>
    </row>
    <row r="166" spans="1:5" x14ac:dyDescent="0.25">
      <c r="A166" s="29">
        <v>412</v>
      </c>
      <c r="B166" s="11" t="s">
        <v>60</v>
      </c>
      <c r="C166" s="69">
        <v>-11.066779718371976</v>
      </c>
      <c r="D166" s="69">
        <v>4.7412326311326929</v>
      </c>
      <c r="E166" s="69">
        <v>-6.3255470872392792</v>
      </c>
    </row>
    <row r="167" spans="1:5" x14ac:dyDescent="0.25">
      <c r="A167" s="42"/>
      <c r="B167" s="7" t="s">
        <v>81</v>
      </c>
      <c r="C167" s="55">
        <v>-10.67952543336175</v>
      </c>
      <c r="D167" s="55">
        <v>3.8101200625177611</v>
      </c>
      <c r="E167" s="55">
        <v>-6.8694053708439924</v>
      </c>
    </row>
    <row r="168" spans="1:5" x14ac:dyDescent="0.25">
      <c r="A168" s="42"/>
      <c r="B168" s="7" t="s">
        <v>82</v>
      </c>
      <c r="C168" s="55">
        <v>-11.42011020145226</v>
      </c>
      <c r="D168" s="55">
        <v>5.7091169498839776</v>
      </c>
      <c r="E168" s="55">
        <v>-5.7109932515682758</v>
      </c>
    </row>
    <row r="169" spans="1:5" x14ac:dyDescent="0.25">
      <c r="A169" s="29">
        <v>413</v>
      </c>
      <c r="B169" s="11" t="s">
        <v>61</v>
      </c>
      <c r="C169" s="69">
        <v>-6.0686976410102567</v>
      </c>
      <c r="D169" s="69">
        <v>3.4821962046210757</v>
      </c>
      <c r="E169" s="69">
        <v>-2.5865014363891845</v>
      </c>
    </row>
    <row r="170" spans="1:5" x14ac:dyDescent="0.25">
      <c r="A170" s="42"/>
      <c r="B170" s="7" t="s">
        <v>81</v>
      </c>
      <c r="C170" s="55">
        <v>-6.2292647324038448</v>
      </c>
      <c r="D170" s="55">
        <v>1.9147555825604066</v>
      </c>
      <c r="E170" s="55">
        <v>-4.3145091498434418</v>
      </c>
    </row>
    <row r="171" spans="1:5" x14ac:dyDescent="0.25">
      <c r="A171" s="42"/>
      <c r="B171" s="7" t="s">
        <v>82</v>
      </c>
      <c r="C171" s="55">
        <v>-5.7521079258010133</v>
      </c>
      <c r="D171" s="55">
        <v>5.25739690326537</v>
      </c>
      <c r="E171" s="55">
        <v>-0.4947110225356397</v>
      </c>
    </row>
    <row r="172" spans="1:5" x14ac:dyDescent="0.25">
      <c r="A172" s="29">
        <v>414</v>
      </c>
      <c r="B172" s="11" t="s">
        <v>62</v>
      </c>
      <c r="C172" s="69">
        <v>-8.7353017216615321</v>
      </c>
      <c r="D172" s="69">
        <v>1.7381791370626436</v>
      </c>
      <c r="E172" s="69">
        <v>-6.9971225845988876</v>
      </c>
    </row>
    <row r="173" spans="1:5" x14ac:dyDescent="0.25">
      <c r="A173" s="42"/>
      <c r="B173" s="7" t="s">
        <v>81</v>
      </c>
      <c r="C173" s="55">
        <v>-9.694582520974949</v>
      </c>
      <c r="D173" s="55">
        <v>0.99415101961955266</v>
      </c>
      <c r="E173" s="55">
        <v>-8.7004315013553963</v>
      </c>
    </row>
    <row r="174" spans="1:5" x14ac:dyDescent="0.25">
      <c r="A174" s="42"/>
      <c r="B174" s="7" t="s">
        <v>82</v>
      </c>
      <c r="C174" s="55">
        <v>-7.321678321678327</v>
      </c>
      <c r="D174" s="55">
        <v>2.5034965034965042</v>
      </c>
      <c r="E174" s="55">
        <v>-4.8181818181818201</v>
      </c>
    </row>
    <row r="175" spans="1:5" x14ac:dyDescent="0.25">
      <c r="A175" s="29">
        <v>415</v>
      </c>
      <c r="B175" s="11" t="s">
        <v>63</v>
      </c>
      <c r="C175" s="69">
        <v>-5.658344617696585</v>
      </c>
      <c r="D175" s="69">
        <v>2.464423848792233</v>
      </c>
      <c r="E175" s="69">
        <v>-3.1939207689043485</v>
      </c>
    </row>
    <row r="176" spans="1:5" x14ac:dyDescent="0.25">
      <c r="A176" s="42"/>
      <c r="B176" s="7" t="s">
        <v>81</v>
      </c>
      <c r="C176" s="55">
        <v>-8.3005917694649547</v>
      </c>
      <c r="D176" s="55">
        <v>2.6380499479686215</v>
      </c>
      <c r="E176" s="55">
        <v>-5.6625418214963261</v>
      </c>
    </row>
    <row r="177" spans="1:5" x14ac:dyDescent="0.25">
      <c r="A177" s="42"/>
      <c r="B177" s="7" t="s">
        <v>82</v>
      </c>
      <c r="C177" s="55">
        <v>-2.8843249773482285</v>
      </c>
      <c r="D177" s="55">
        <v>2.295704964267788</v>
      </c>
      <c r="E177" s="55">
        <v>-0.58862001308045109</v>
      </c>
    </row>
    <row r="178" spans="1:5" x14ac:dyDescent="0.25">
      <c r="A178" s="29">
        <v>416</v>
      </c>
      <c r="B178" s="11" t="s">
        <v>64</v>
      </c>
      <c r="C178" s="69">
        <v>-6.4507711812161013</v>
      </c>
      <c r="D178" s="69">
        <v>7.1227163651663332</v>
      </c>
      <c r="E178" s="69">
        <v>0.6719451839502284</v>
      </c>
    </row>
    <row r="179" spans="1:5" x14ac:dyDescent="0.25">
      <c r="A179" s="42"/>
      <c r="B179" s="7" t="s">
        <v>81</v>
      </c>
      <c r="C179" s="55">
        <v>-6.9592952255435598</v>
      </c>
      <c r="D179" s="55">
        <v>5.0501544360710575</v>
      </c>
      <c r="E179" s="55">
        <v>-1.9091407894724952</v>
      </c>
    </row>
    <row r="180" spans="1:5" x14ac:dyDescent="0.25">
      <c r="A180" s="42"/>
      <c r="B180" s="7" t="s">
        <v>82</v>
      </c>
      <c r="C180" s="55">
        <v>-5.911719991312598</v>
      </c>
      <c r="D180" s="55">
        <v>9.2540836505378188</v>
      </c>
      <c r="E180" s="55">
        <v>3.3423636592252066</v>
      </c>
    </row>
    <row r="181" spans="1:5" x14ac:dyDescent="0.25">
      <c r="A181" s="29">
        <v>501</v>
      </c>
      <c r="B181" s="11" t="s">
        <v>65</v>
      </c>
      <c r="C181" s="69">
        <v>-6.9317319172886087</v>
      </c>
      <c r="D181" s="69">
        <v>1.4771435422570818</v>
      </c>
      <c r="E181" s="69">
        <v>-5.4545883750315269</v>
      </c>
    </row>
    <row r="182" spans="1:5" x14ac:dyDescent="0.25">
      <c r="A182" s="42"/>
      <c r="B182" s="7" t="s">
        <v>81</v>
      </c>
      <c r="C182" s="55">
        <v>-6.8909746767584075</v>
      </c>
      <c r="D182" s="55">
        <v>8.8227009640458931E-2</v>
      </c>
      <c r="E182" s="55">
        <v>-6.8027476671179485</v>
      </c>
    </row>
    <row r="183" spans="1:5" x14ac:dyDescent="0.25">
      <c r="A183" s="42"/>
      <c r="B183" s="7" t="s">
        <v>82</v>
      </c>
      <c r="C183" s="55">
        <v>-6.5698119396457457</v>
      </c>
      <c r="D183" s="55">
        <v>3.0518806035425339</v>
      </c>
      <c r="E183" s="55">
        <v>-3.5179313361032101</v>
      </c>
    </row>
    <row r="184" spans="1:5" x14ac:dyDescent="0.25">
      <c r="A184" s="29">
        <v>502</v>
      </c>
      <c r="B184" s="11" t="s">
        <v>66</v>
      </c>
      <c r="C184" s="69">
        <v>-6.7656188653317635</v>
      </c>
      <c r="D184" s="69">
        <v>2.9036407211098059</v>
      </c>
      <c r="E184" s="69">
        <v>-3.8619781442219576</v>
      </c>
    </row>
    <row r="185" spans="1:5" x14ac:dyDescent="0.25">
      <c r="A185" s="42"/>
      <c r="B185" s="7" t="s">
        <v>81</v>
      </c>
      <c r="C185" s="55">
        <v>-6.9043117095767634</v>
      </c>
      <c r="D185" s="55">
        <v>1.5461767986109844</v>
      </c>
      <c r="E185" s="55">
        <v>-5.3581349109657808</v>
      </c>
    </row>
    <row r="186" spans="1:5" x14ac:dyDescent="0.25">
      <c r="A186" s="42"/>
      <c r="B186" s="7" t="s">
        <v>82</v>
      </c>
      <c r="C186" s="55">
        <v>-6.4501036585040019</v>
      </c>
      <c r="D186" s="55">
        <v>4.2770487248401032</v>
      </c>
      <c r="E186" s="55">
        <v>-2.1730549336639058</v>
      </c>
    </row>
    <row r="187" spans="1:5" x14ac:dyDescent="0.25">
      <c r="A187" s="29">
        <v>503</v>
      </c>
      <c r="B187" s="11" t="s">
        <v>67</v>
      </c>
      <c r="C187" s="69">
        <v>-3.4989301851091206</v>
      </c>
      <c r="D187" s="69">
        <v>1.284135596301855</v>
      </c>
      <c r="E187" s="69">
        <v>-2.2147945888072655</v>
      </c>
    </row>
    <row r="188" spans="1:5" x14ac:dyDescent="0.25">
      <c r="A188" s="42"/>
      <c r="B188" s="7" t="s">
        <v>81</v>
      </c>
      <c r="C188" s="55">
        <v>-3.8333259895462266</v>
      </c>
      <c r="D188" s="55">
        <v>0.52312485848667478</v>
      </c>
      <c r="E188" s="55">
        <v>-3.3102011310595501</v>
      </c>
    </row>
    <row r="189" spans="1:5" x14ac:dyDescent="0.25">
      <c r="A189" s="42"/>
      <c r="B189" s="7" t="s">
        <v>82</v>
      </c>
      <c r="C189" s="55">
        <v>-3.1069180090078561</v>
      </c>
      <c r="D189" s="55">
        <v>2.0210995922695751</v>
      </c>
      <c r="E189" s="55">
        <v>-1.0858184167382845</v>
      </c>
    </row>
    <row r="190" spans="1:5" x14ac:dyDescent="0.25">
      <c r="A190" s="29">
        <v>504</v>
      </c>
      <c r="B190" s="11" t="s">
        <v>68</v>
      </c>
      <c r="C190" s="69">
        <v>-6.1990661325665251</v>
      </c>
      <c r="D190" s="69">
        <v>7.5517727133929391</v>
      </c>
      <c r="E190" s="69">
        <v>1.352706580826414</v>
      </c>
    </row>
    <row r="191" spans="1:5" x14ac:dyDescent="0.25">
      <c r="A191" s="42"/>
      <c r="B191" s="7" t="s">
        <v>81</v>
      </c>
      <c r="C191" s="55">
        <v>-6.0596027650189406</v>
      </c>
      <c r="D191" s="55">
        <v>5.4597912571867013</v>
      </c>
      <c r="E191" s="55">
        <v>-0.5998115078322428</v>
      </c>
    </row>
    <row r="192" spans="1:5" x14ac:dyDescent="0.25">
      <c r="A192" s="42"/>
      <c r="B192" s="7" t="s">
        <v>82</v>
      </c>
      <c r="C192" s="55">
        <v>-6.3687953324229909</v>
      </c>
      <c r="D192" s="55">
        <v>9.6522371384489851</v>
      </c>
      <c r="E192" s="55">
        <v>3.2834418060260049</v>
      </c>
    </row>
    <row r="193" spans="1:5" x14ac:dyDescent="0.25">
      <c r="A193" s="29">
        <v>505</v>
      </c>
      <c r="B193" s="11" t="s">
        <v>69</v>
      </c>
      <c r="C193" s="69">
        <v>-5.5548901771961532</v>
      </c>
      <c r="D193" s="69">
        <v>5.3440831524178023</v>
      </c>
      <c r="E193" s="69">
        <v>-0.21080702477834734</v>
      </c>
    </row>
    <row r="194" spans="1:5" x14ac:dyDescent="0.25">
      <c r="A194" s="42"/>
      <c r="B194" s="7" t="s">
        <v>81</v>
      </c>
      <c r="C194" s="55">
        <v>-7.0056497175141246</v>
      </c>
      <c r="D194" s="55">
        <v>5.294117647058826</v>
      </c>
      <c r="E194" s="55">
        <v>-1.7115320704553056</v>
      </c>
    </row>
    <row r="195" spans="1:5" x14ac:dyDescent="0.25">
      <c r="A195" s="42"/>
      <c r="B195" s="7" t="s">
        <v>82</v>
      </c>
      <c r="C195" s="55">
        <v>-4.0303665633185695</v>
      </c>
      <c r="D195" s="55">
        <v>5.4024040195960481</v>
      </c>
      <c r="E195" s="55">
        <v>1.3720374562774751</v>
      </c>
    </row>
    <row r="196" spans="1:5" x14ac:dyDescent="0.25">
      <c r="A196" s="29">
        <v>506</v>
      </c>
      <c r="B196" s="11" t="s">
        <v>70</v>
      </c>
      <c r="C196" s="69">
        <v>-7.1756092069485113</v>
      </c>
      <c r="D196" s="69">
        <v>6.5792061815113847</v>
      </c>
      <c r="E196" s="69">
        <v>-0.59640302543711954</v>
      </c>
    </row>
    <row r="197" spans="1:5" x14ac:dyDescent="0.25">
      <c r="A197" s="42"/>
      <c r="B197" s="7" t="s">
        <v>81</v>
      </c>
      <c r="C197" s="55">
        <v>-6.8231438072806938</v>
      </c>
      <c r="D197" s="55">
        <v>4.3549829849883928</v>
      </c>
      <c r="E197" s="55">
        <v>-2.4681608222922975</v>
      </c>
    </row>
    <row r="198" spans="1:5" x14ac:dyDescent="0.25">
      <c r="A198" s="42"/>
      <c r="B198" s="7" t="s">
        <v>82</v>
      </c>
      <c r="C198" s="55">
        <v>-7.5237195547706115</v>
      </c>
      <c r="D198" s="55">
        <v>8.8546053691656859</v>
      </c>
      <c r="E198" s="55">
        <v>1.3308858143950744</v>
      </c>
    </row>
    <row r="199" spans="1:5" x14ac:dyDescent="0.25">
      <c r="A199" s="29">
        <v>507</v>
      </c>
      <c r="B199" s="11" t="s">
        <v>71</v>
      </c>
      <c r="C199" s="69">
        <v>-7.4964216234381631</v>
      </c>
      <c r="D199" s="69">
        <v>4.5254194447578122</v>
      </c>
      <c r="E199" s="69">
        <v>-2.9710021786803509</v>
      </c>
    </row>
    <row r="200" spans="1:5" x14ac:dyDescent="0.25">
      <c r="A200" s="42"/>
      <c r="B200" s="7" t="s">
        <v>81</v>
      </c>
      <c r="C200" s="55">
        <v>-7.2687905728175224</v>
      </c>
      <c r="D200" s="55">
        <v>3.8948733604950938</v>
      </c>
      <c r="E200" s="55">
        <v>-3.3739172123224179</v>
      </c>
    </row>
    <row r="201" spans="1:5" x14ac:dyDescent="0.25">
      <c r="A201" s="42"/>
      <c r="B201" s="7" t="s">
        <v>82</v>
      </c>
      <c r="C201" s="55">
        <v>-7.7825525981728525</v>
      </c>
      <c r="D201" s="55">
        <v>5.1480359484022067</v>
      </c>
      <c r="E201" s="55">
        <v>-2.6345166497706387</v>
      </c>
    </row>
    <row r="202" spans="1:5" x14ac:dyDescent="0.25">
      <c r="A202" s="29">
        <v>508</v>
      </c>
      <c r="B202" s="11" t="s">
        <v>72</v>
      </c>
      <c r="C202" s="69">
        <v>-1.1172709776832477</v>
      </c>
      <c r="D202" s="69">
        <v>-7.4241616199088867E-2</v>
      </c>
      <c r="E202" s="69">
        <v>-1.1915125938823437</v>
      </c>
    </row>
    <row r="203" spans="1:5" x14ac:dyDescent="0.25">
      <c r="A203" s="42"/>
      <c r="B203" s="7" t="s">
        <v>81</v>
      </c>
      <c r="C203" s="55">
        <v>-1.8402545319822394</v>
      </c>
      <c r="D203" s="55">
        <v>-0.19174396006525818</v>
      </c>
      <c r="E203" s="55">
        <v>-2.0319984920475065</v>
      </c>
    </row>
    <row r="204" spans="1:5" x14ac:dyDescent="0.25">
      <c r="A204" s="42"/>
      <c r="B204" s="7" t="s">
        <v>82</v>
      </c>
      <c r="C204" s="55">
        <v>-0.1756892424125418</v>
      </c>
      <c r="D204" s="55">
        <v>9.6006009590071884E-2</v>
      </c>
      <c r="E204" s="55">
        <v>-7.9683232822468142E-2</v>
      </c>
    </row>
    <row r="205" spans="1:5" x14ac:dyDescent="0.25">
      <c r="A205" s="29">
        <v>509</v>
      </c>
      <c r="B205" s="11" t="s">
        <v>73</v>
      </c>
      <c r="C205" s="69">
        <v>-3.1504903207999924</v>
      </c>
      <c r="D205" s="69">
        <v>2.0665489497188592</v>
      </c>
      <c r="E205" s="69">
        <v>-1.0839413710811385</v>
      </c>
    </row>
    <row r="206" spans="1:5" x14ac:dyDescent="0.25">
      <c r="A206" s="42"/>
      <c r="B206" s="7" t="s">
        <v>81</v>
      </c>
      <c r="C206" s="55">
        <v>-4.3799428822495585</v>
      </c>
      <c r="D206" s="55">
        <v>1.0486843389962885</v>
      </c>
      <c r="E206" s="55">
        <v>-3.33125854325327</v>
      </c>
    </row>
    <row r="207" spans="1:5" x14ac:dyDescent="0.25">
      <c r="A207" s="42"/>
      <c r="B207" s="7" t="s">
        <v>82</v>
      </c>
      <c r="C207" s="55">
        <v>-1.7875286600148144</v>
      </c>
      <c r="D207" s="55">
        <v>3.1768178610664926</v>
      </c>
      <c r="E207" s="55">
        <v>1.3892892010516675</v>
      </c>
    </row>
    <row r="208" spans="1:5" x14ac:dyDescent="0.25">
      <c r="A208" s="29">
        <v>999</v>
      </c>
      <c r="B208" s="11" t="s">
        <v>74</v>
      </c>
      <c r="C208" s="69">
        <v>-4.0444240922049364</v>
      </c>
      <c r="D208" s="69">
        <v>4.0586046107393692E-4</v>
      </c>
      <c r="E208" s="69">
        <v>-4.0440182317438644</v>
      </c>
    </row>
    <row r="209" spans="1:5" x14ac:dyDescent="0.25">
      <c r="A209" s="42"/>
      <c r="B209" s="7" t="s">
        <v>81</v>
      </c>
      <c r="C209" s="55">
        <v>-3.8816573759019288</v>
      </c>
      <c r="D209" s="55">
        <v>-0.36849344820097008</v>
      </c>
      <c r="E209" s="55">
        <v>-4.2501508241028958</v>
      </c>
    </row>
    <row r="210" spans="1:5" x14ac:dyDescent="0.25">
      <c r="A210" s="50"/>
      <c r="B210" s="7" t="s">
        <v>82</v>
      </c>
      <c r="C210" s="55">
        <v>-4.3022648569443938</v>
      </c>
      <c r="D210" s="55">
        <v>0.6852202071006418</v>
      </c>
      <c r="E210" s="55">
        <v>-3.6170446498437538</v>
      </c>
    </row>
    <row r="211" spans="1:5" x14ac:dyDescent="0.25">
      <c r="A211" s="14" t="s">
        <v>75</v>
      </c>
      <c r="B211" s="14"/>
      <c r="C211" s="58">
        <v>-6.8990807395798477</v>
      </c>
      <c r="D211" s="58">
        <v>4.1614032398950336</v>
      </c>
      <c r="E211" s="58">
        <v>-2.7376774996848212</v>
      </c>
    </row>
    <row r="212" spans="1:5" x14ac:dyDescent="0.25">
      <c r="A212" s="7"/>
      <c r="B212" s="7" t="s">
        <v>81</v>
      </c>
      <c r="C212" s="70">
        <v>-7.1047286200982214</v>
      </c>
      <c r="D212" s="70">
        <v>2.6778499645089759</v>
      </c>
      <c r="E212" s="70">
        <v>-4.4268786555892419</v>
      </c>
    </row>
    <row r="213" spans="1:5" x14ac:dyDescent="0.25">
      <c r="A213" s="8"/>
      <c r="B213" s="8" t="s">
        <v>82</v>
      </c>
      <c r="C213" s="71">
        <v>-6.6160843628997803</v>
      </c>
      <c r="D213" s="71">
        <v>5.6625328141302731</v>
      </c>
      <c r="E213" s="71">
        <v>-0.95355154876951786</v>
      </c>
    </row>
    <row r="215" spans="1:5" ht="14.45" customHeight="1" x14ac:dyDescent="0.25"/>
    <row r="216" spans="1:5" s="41" customFormat="1" ht="15" customHeight="1" x14ac:dyDescent="0.25">
      <c r="A216"/>
      <c r="B216"/>
      <c r="C216"/>
      <c r="D216"/>
      <c r="E216"/>
    </row>
  </sheetData>
  <mergeCells count="4">
    <mergeCell ref="C5:C6"/>
    <mergeCell ref="D5:D6"/>
    <mergeCell ref="E5:E6"/>
    <mergeCell ref="A5:B5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62CF-91D3-4876-B304-B4F8EE736FB5}">
  <dimension ref="A1:N55"/>
  <sheetViews>
    <sheetView workbookViewId="0"/>
  </sheetViews>
  <sheetFormatPr defaultRowHeight="15" x14ac:dyDescent="0.25"/>
  <cols>
    <col min="2" max="2" width="15.5703125" customWidth="1"/>
    <col min="3" max="3" width="14.28515625" customWidth="1"/>
    <col min="4" max="4" width="12.85546875" customWidth="1"/>
    <col min="5" max="5" width="9.28515625" customWidth="1"/>
    <col min="6" max="6" width="9.28515625" bestFit="1" customWidth="1"/>
    <col min="7" max="7" width="14.42578125" customWidth="1"/>
    <col min="8" max="8" width="9.28515625" bestFit="1" customWidth="1"/>
    <col min="9" max="9" width="11.7109375" customWidth="1"/>
    <col min="11" max="12" width="9.28515625" bestFit="1" customWidth="1"/>
    <col min="13" max="13" width="11.7109375" bestFit="1" customWidth="1"/>
    <col min="14" max="14" width="9.28515625" bestFit="1" customWidth="1"/>
  </cols>
  <sheetData>
    <row r="1" spans="1:9" x14ac:dyDescent="0.25">
      <c r="A1" t="s">
        <v>969</v>
      </c>
    </row>
    <row r="2" spans="1:9" x14ac:dyDescent="0.25">
      <c r="A2" t="s">
        <v>964</v>
      </c>
    </row>
    <row r="3" spans="1:9" x14ac:dyDescent="0.25">
      <c r="A3" t="s">
        <v>965</v>
      </c>
    </row>
    <row r="5" spans="1:9" x14ac:dyDescent="0.25">
      <c r="A5" s="12" t="s">
        <v>966</v>
      </c>
    </row>
    <row r="7" spans="1:9" ht="17.25" x14ac:dyDescent="0.25">
      <c r="A7" s="124" t="s">
        <v>970</v>
      </c>
      <c r="B7" s="124"/>
      <c r="C7" s="24" t="s">
        <v>3</v>
      </c>
      <c r="D7" s="168" t="s">
        <v>4</v>
      </c>
      <c r="E7" s="168"/>
      <c r="F7" s="168" t="s">
        <v>5</v>
      </c>
      <c r="G7" s="168"/>
      <c r="H7" s="168" t="s">
        <v>6</v>
      </c>
      <c r="I7" s="168"/>
    </row>
    <row r="8" spans="1:9" ht="15.75" thickBot="1" x14ac:dyDescent="0.3">
      <c r="A8" s="5"/>
      <c r="B8" s="5"/>
      <c r="C8" s="5" t="s">
        <v>9</v>
      </c>
      <c r="D8" s="5" t="s">
        <v>9</v>
      </c>
      <c r="E8" s="5" t="s">
        <v>80</v>
      </c>
      <c r="F8" s="5" t="s">
        <v>9</v>
      </c>
      <c r="G8" s="5" t="s">
        <v>80</v>
      </c>
      <c r="H8" s="5" t="s">
        <v>9</v>
      </c>
      <c r="I8" s="5" t="s">
        <v>80</v>
      </c>
    </row>
    <row r="9" spans="1:9" ht="15.75" thickTop="1" x14ac:dyDescent="0.25">
      <c r="A9" s="118" t="s">
        <v>76</v>
      </c>
      <c r="B9" s="119"/>
      <c r="C9" s="150">
        <v>1038</v>
      </c>
      <c r="D9" s="151">
        <v>-11032</v>
      </c>
      <c r="E9" s="158">
        <v>-6.872099283205312</v>
      </c>
      <c r="F9" s="150">
        <v>6569</v>
      </c>
      <c r="G9" s="158">
        <v>3.8362217997212689</v>
      </c>
      <c r="H9" s="151">
        <v>-4463</v>
      </c>
      <c r="I9" s="160">
        <v>-3.0358774834840361</v>
      </c>
    </row>
    <row r="10" spans="1:9" x14ac:dyDescent="0.25">
      <c r="A10" s="118"/>
      <c r="B10" s="127" t="s">
        <v>967</v>
      </c>
      <c r="C10" s="150">
        <v>913</v>
      </c>
      <c r="D10" s="151">
        <v>-5527</v>
      </c>
      <c r="E10" s="158">
        <v>-7.1989325915109177</v>
      </c>
      <c r="F10" s="150">
        <v>1944</v>
      </c>
      <c r="G10" s="158">
        <v>2.1553563015778572</v>
      </c>
      <c r="H10" s="151">
        <v>-3583</v>
      </c>
      <c r="I10" s="160">
        <v>-5.0435762899330712</v>
      </c>
    </row>
    <row r="11" spans="1:9" x14ac:dyDescent="0.25">
      <c r="A11" s="118"/>
      <c r="B11" s="127" t="s">
        <v>968</v>
      </c>
      <c r="C11" s="150">
        <v>125</v>
      </c>
      <c r="D11" s="151">
        <v>-5505</v>
      </c>
      <c r="E11" s="158">
        <v>-6.5427201926906307</v>
      </c>
      <c r="F11" s="150">
        <v>4625</v>
      </c>
      <c r="G11" s="158">
        <v>5.4242879188142332</v>
      </c>
      <c r="H11" s="151">
        <v>-880</v>
      </c>
      <c r="I11" s="160">
        <v>-1.118432273876401</v>
      </c>
    </row>
    <row r="12" spans="1:9" x14ac:dyDescent="0.25">
      <c r="A12" s="118" t="s">
        <v>77</v>
      </c>
      <c r="B12" s="119"/>
      <c r="C12" s="150">
        <v>1266</v>
      </c>
      <c r="D12" s="151">
        <v>-147</v>
      </c>
      <c r="E12" s="158">
        <v>-1.772245304516169</v>
      </c>
      <c r="F12" s="150">
        <v>512</v>
      </c>
      <c r="G12" s="158">
        <v>3.9674074758705338</v>
      </c>
      <c r="H12" s="151">
        <v>365</v>
      </c>
      <c r="I12" s="160">
        <v>2.1951621713543652</v>
      </c>
    </row>
    <row r="13" spans="1:9" x14ac:dyDescent="0.25">
      <c r="A13" s="118"/>
      <c r="B13" s="127" t="s">
        <v>967</v>
      </c>
      <c r="C13" s="150">
        <v>982</v>
      </c>
      <c r="D13" s="151">
        <v>-76</v>
      </c>
      <c r="E13" s="158">
        <v>-1.6764659984058174</v>
      </c>
      <c r="F13" s="150">
        <v>267</v>
      </c>
      <c r="G13" s="158">
        <v>3.2585192044786626</v>
      </c>
      <c r="H13" s="151">
        <v>191</v>
      </c>
      <c r="I13" s="160">
        <v>1.5820532060728443</v>
      </c>
    </row>
    <row r="14" spans="1:9" x14ac:dyDescent="0.25">
      <c r="A14" s="118"/>
      <c r="B14" s="127" t="s">
        <v>968</v>
      </c>
      <c r="C14" s="150">
        <v>284</v>
      </c>
      <c r="D14" s="151">
        <v>-71</v>
      </c>
      <c r="E14" s="158">
        <v>-1.8750173741417169</v>
      </c>
      <c r="F14" s="150">
        <v>245</v>
      </c>
      <c r="G14" s="158">
        <v>5.0920134545353468</v>
      </c>
      <c r="H14" s="151">
        <v>174</v>
      </c>
      <c r="I14" s="160">
        <v>3.2169960803936295</v>
      </c>
    </row>
    <row r="15" spans="1:9" x14ac:dyDescent="0.25">
      <c r="A15" s="118" t="s">
        <v>79</v>
      </c>
      <c r="B15" s="119"/>
      <c r="C15" s="150">
        <v>6190</v>
      </c>
      <c r="D15" s="151">
        <v>56</v>
      </c>
      <c r="E15" s="158">
        <v>-4.3497640027976328</v>
      </c>
      <c r="F15" s="150">
        <v>2783</v>
      </c>
      <c r="G15" s="158">
        <v>12.681903217091815</v>
      </c>
      <c r="H15" s="151">
        <v>2839</v>
      </c>
      <c r="I15" s="160">
        <v>8.3321392142941875</v>
      </c>
    </row>
    <row r="16" spans="1:9" x14ac:dyDescent="0.25">
      <c r="A16" s="118"/>
      <c r="B16" s="127" t="s">
        <v>967</v>
      </c>
      <c r="C16" s="150">
        <v>3948</v>
      </c>
      <c r="D16" s="151">
        <v>104</v>
      </c>
      <c r="E16" s="158">
        <v>-4.0073558694778093</v>
      </c>
      <c r="F16" s="150">
        <v>1618</v>
      </c>
      <c r="G16" s="158">
        <v>12.56598541764059</v>
      </c>
      <c r="H16" s="151">
        <v>1722</v>
      </c>
      <c r="I16" s="160">
        <v>8.5586295481627772</v>
      </c>
    </row>
    <row r="17" spans="1:14" x14ac:dyDescent="0.25">
      <c r="A17" s="8"/>
      <c r="B17" s="128" t="s">
        <v>968</v>
      </c>
      <c r="C17" s="152">
        <v>2242</v>
      </c>
      <c r="D17" s="153">
        <v>-48</v>
      </c>
      <c r="E17" s="158">
        <v>-4.8059194868987483</v>
      </c>
      <c r="F17" s="152">
        <v>1165</v>
      </c>
      <c r="G17" s="158">
        <v>12.932154589207391</v>
      </c>
      <c r="H17" s="153">
        <v>1117</v>
      </c>
      <c r="I17" s="161">
        <v>8.126235102308641</v>
      </c>
    </row>
    <row r="18" spans="1:14" x14ac:dyDescent="0.25">
      <c r="A18" s="51" t="s">
        <v>75</v>
      </c>
      <c r="B18" s="124"/>
      <c r="C18" s="156">
        <v>8511</v>
      </c>
      <c r="D18" s="157">
        <v>-11124</v>
      </c>
      <c r="E18" s="131">
        <v>-6.8990807395798477</v>
      </c>
      <c r="F18" s="156">
        <v>9874</v>
      </c>
      <c r="G18" s="131">
        <v>4.1614032398950336</v>
      </c>
      <c r="H18" s="157">
        <v>-1250</v>
      </c>
      <c r="I18" s="132">
        <v>-2.7016423850508815</v>
      </c>
    </row>
    <row r="19" spans="1:14" x14ac:dyDescent="0.25">
      <c r="A19" s="29"/>
      <c r="B19" s="133" t="s">
        <v>967</v>
      </c>
      <c r="C19" s="150">
        <v>5849</v>
      </c>
      <c r="D19" s="151">
        <v>-5500</v>
      </c>
      <c r="E19" s="158">
        <v>-7.1047286200982214</v>
      </c>
      <c r="F19" s="150">
        <v>3836</v>
      </c>
      <c r="G19" s="158">
        <v>2.6778499645089759</v>
      </c>
      <c r="H19" s="151">
        <v>-1664</v>
      </c>
      <c r="I19" s="160">
        <v>-4.4268786555892419</v>
      </c>
    </row>
    <row r="20" spans="1:14" x14ac:dyDescent="0.25">
      <c r="A20" s="136"/>
      <c r="B20" s="137" t="s">
        <v>968</v>
      </c>
      <c r="C20" s="154">
        <v>2662</v>
      </c>
      <c r="D20" s="155">
        <v>-5624</v>
      </c>
      <c r="E20" s="159">
        <v>-6.6160843628997803</v>
      </c>
      <c r="F20" s="154">
        <v>6038</v>
      </c>
      <c r="G20" s="159">
        <v>5.6625328141302731</v>
      </c>
      <c r="H20" s="155">
        <v>414</v>
      </c>
      <c r="I20" s="162">
        <v>-0.95355154876951786</v>
      </c>
    </row>
    <row r="21" spans="1:14" ht="17.25" x14ac:dyDescent="0.25">
      <c r="A21" s="31" t="s">
        <v>971</v>
      </c>
    </row>
    <row r="22" spans="1:14" x14ac:dyDescent="0.25">
      <c r="A22" s="12" t="s">
        <v>266</v>
      </c>
    </row>
    <row r="24" spans="1:14" ht="17.25" x14ac:dyDescent="0.25">
      <c r="A24" s="124" t="s">
        <v>970</v>
      </c>
      <c r="B24" s="124"/>
      <c r="C24" s="24" t="s">
        <v>3</v>
      </c>
      <c r="D24" s="168" t="s">
        <v>4</v>
      </c>
      <c r="E24" s="168"/>
      <c r="F24" s="168" t="s">
        <v>5</v>
      </c>
      <c r="G24" s="168"/>
      <c r="H24" s="168" t="s">
        <v>6</v>
      </c>
      <c r="I24" s="168"/>
    </row>
    <row r="25" spans="1:14" ht="15.75" thickBot="1" x14ac:dyDescent="0.3">
      <c r="A25" s="5"/>
      <c r="B25" s="5"/>
      <c r="C25" s="5" t="s">
        <v>9</v>
      </c>
      <c r="D25" s="5" t="s">
        <v>9</v>
      </c>
      <c r="E25" s="5" t="s">
        <v>80</v>
      </c>
      <c r="F25" s="5" t="s">
        <v>9</v>
      </c>
      <c r="G25" s="5" t="s">
        <v>80</v>
      </c>
      <c r="H25" s="5" t="s">
        <v>9</v>
      </c>
      <c r="I25" s="5" t="s">
        <v>80</v>
      </c>
    </row>
    <row r="26" spans="1:14" ht="15.75" thickTop="1" x14ac:dyDescent="0.25">
      <c r="A26" s="118" t="s">
        <v>76</v>
      </c>
      <c r="B26" s="119"/>
      <c r="C26" s="125">
        <v>165213</v>
      </c>
      <c r="D26" s="125">
        <v>39834</v>
      </c>
      <c r="E26" s="126">
        <v>24.110693468431659</v>
      </c>
      <c r="F26" s="125">
        <v>43115</v>
      </c>
      <c r="G26" s="126">
        <v>26.09661467317947</v>
      </c>
      <c r="H26" s="125">
        <v>82949</v>
      </c>
      <c r="I26" s="140">
        <v>50.207308141611129</v>
      </c>
    </row>
    <row r="27" spans="1:14" x14ac:dyDescent="0.25">
      <c r="A27" s="118"/>
      <c r="B27" s="127" t="s">
        <v>967</v>
      </c>
      <c r="C27" s="125">
        <v>80445</v>
      </c>
      <c r="D27" s="125">
        <v>17486</v>
      </c>
      <c r="E27" s="126">
        <v>21.73659021691839</v>
      </c>
      <c r="F27" s="125">
        <v>20248</v>
      </c>
      <c r="G27" s="126">
        <v>25.169991919945307</v>
      </c>
      <c r="H27" s="125">
        <v>37734</v>
      </c>
      <c r="I27" s="140">
        <v>46.906582136863697</v>
      </c>
      <c r="K27" s="163"/>
      <c r="L27" s="35"/>
      <c r="M27" s="164"/>
      <c r="N27" s="35"/>
    </row>
    <row r="28" spans="1:14" x14ac:dyDescent="0.25">
      <c r="A28" s="118"/>
      <c r="B28" s="127" t="s">
        <v>968</v>
      </c>
      <c r="C28" s="125">
        <v>84768</v>
      </c>
      <c r="D28" s="125">
        <v>22348</v>
      </c>
      <c r="E28" s="126">
        <v>26.363722159305397</v>
      </c>
      <c r="F28" s="125">
        <v>22867</v>
      </c>
      <c r="G28" s="126">
        <v>26.975981502453756</v>
      </c>
      <c r="H28" s="125">
        <v>45215</v>
      </c>
      <c r="I28" s="140">
        <v>53.339703661759152</v>
      </c>
      <c r="K28" s="163"/>
      <c r="L28" s="35"/>
      <c r="M28" s="164"/>
    </row>
    <row r="29" spans="1:14" x14ac:dyDescent="0.25">
      <c r="A29" s="118" t="s">
        <v>77</v>
      </c>
      <c r="B29" s="119"/>
      <c r="C29" s="125">
        <v>11620</v>
      </c>
      <c r="D29" s="125">
        <v>335</v>
      </c>
      <c r="E29" s="126">
        <v>2.882960413080895</v>
      </c>
      <c r="F29" s="125">
        <v>929</v>
      </c>
      <c r="G29" s="126">
        <v>7.9948364888123926</v>
      </c>
      <c r="H29" s="125">
        <v>1264</v>
      </c>
      <c r="I29" s="140">
        <v>10.877796901893287</v>
      </c>
      <c r="K29" s="163"/>
    </row>
    <row r="30" spans="1:14" x14ac:dyDescent="0.25">
      <c r="A30" s="118"/>
      <c r="B30" s="127" t="s">
        <v>967</v>
      </c>
      <c r="C30" s="125">
        <v>7052</v>
      </c>
      <c r="D30" s="125">
        <v>185</v>
      </c>
      <c r="E30" s="126">
        <v>2.6233692569483833</v>
      </c>
      <c r="F30" s="125">
        <v>497</v>
      </c>
      <c r="G30" s="126">
        <v>7.0476460578559275</v>
      </c>
      <c r="H30" s="125">
        <v>682</v>
      </c>
      <c r="I30" s="140">
        <v>9.6710153148043112</v>
      </c>
      <c r="K30" s="163"/>
    </row>
    <row r="31" spans="1:14" x14ac:dyDescent="0.25">
      <c r="A31" s="118"/>
      <c r="B31" s="127" t="s">
        <v>968</v>
      </c>
      <c r="C31" s="125">
        <v>4568</v>
      </c>
      <c r="D31" s="125">
        <v>150</v>
      </c>
      <c r="E31" s="126">
        <v>3.2837127845884413</v>
      </c>
      <c r="F31" s="125">
        <v>432</v>
      </c>
      <c r="G31" s="126">
        <v>9.4570928196147115</v>
      </c>
      <c r="H31" s="125">
        <v>582</v>
      </c>
      <c r="I31" s="140">
        <v>12.740805604203153</v>
      </c>
      <c r="K31" s="163"/>
    </row>
    <row r="32" spans="1:14" x14ac:dyDescent="0.25">
      <c r="A32" s="118" t="s">
        <v>79</v>
      </c>
      <c r="B32" s="119"/>
      <c r="C32" s="125">
        <v>19348</v>
      </c>
      <c r="D32" s="125">
        <v>1964</v>
      </c>
      <c r="E32" s="126">
        <v>10.150919991730412</v>
      </c>
      <c r="F32" s="125">
        <v>3483</v>
      </c>
      <c r="G32" s="126">
        <v>18.001860657432292</v>
      </c>
      <c r="H32" s="125">
        <v>5447</v>
      </c>
      <c r="I32" s="140">
        <v>28.152780649162708</v>
      </c>
      <c r="K32" s="163"/>
    </row>
    <row r="33" spans="1:13" x14ac:dyDescent="0.25">
      <c r="A33" s="118"/>
      <c r="B33" s="127" t="s">
        <v>967</v>
      </c>
      <c r="C33" s="125">
        <v>11411</v>
      </c>
      <c r="D33" s="125">
        <v>1165</v>
      </c>
      <c r="E33" s="126">
        <v>10.209447024800632</v>
      </c>
      <c r="F33" s="125">
        <v>1966</v>
      </c>
      <c r="G33" s="126">
        <v>17.22898957146613</v>
      </c>
      <c r="H33" s="125">
        <v>3131</v>
      </c>
      <c r="I33" s="140">
        <v>27.438436596266758</v>
      </c>
      <c r="K33" s="163"/>
      <c r="L33" s="35"/>
    </row>
    <row r="34" spans="1:13" x14ac:dyDescent="0.25">
      <c r="A34" s="8"/>
      <c r="B34" s="128" t="s">
        <v>968</v>
      </c>
      <c r="C34" s="129">
        <v>7937</v>
      </c>
      <c r="D34" s="129">
        <v>799</v>
      </c>
      <c r="E34" s="126">
        <v>10.066775859896685</v>
      </c>
      <c r="F34" s="129">
        <v>1517</v>
      </c>
      <c r="G34" s="126">
        <v>19.113014993070429</v>
      </c>
      <c r="H34" s="129">
        <v>2316</v>
      </c>
      <c r="I34" s="140">
        <v>29.179790852967113</v>
      </c>
      <c r="K34" s="163"/>
      <c r="L34" s="35"/>
    </row>
    <row r="35" spans="1:13" x14ac:dyDescent="0.25">
      <c r="A35" s="51" t="s">
        <v>75</v>
      </c>
      <c r="B35" s="14"/>
      <c r="C35" s="130">
        <v>196239</v>
      </c>
      <c r="D35" s="130">
        <v>42137</v>
      </c>
      <c r="E35" s="131">
        <v>21.472286344712316</v>
      </c>
      <c r="F35" s="130">
        <v>47541</v>
      </c>
      <c r="G35" s="131">
        <v>24.226071270236805</v>
      </c>
      <c r="H35" s="130">
        <v>89678</v>
      </c>
      <c r="I35" s="141">
        <v>45.698357614949117</v>
      </c>
      <c r="K35" s="165"/>
      <c r="L35" s="35"/>
      <c r="M35" s="166"/>
    </row>
    <row r="36" spans="1:13" x14ac:dyDescent="0.25">
      <c r="A36" s="29"/>
      <c r="B36" s="133" t="s">
        <v>967</v>
      </c>
      <c r="C36" s="134">
        <v>98938</v>
      </c>
      <c r="D36" s="134">
        <v>18839</v>
      </c>
      <c r="E36" s="142">
        <v>19.041217732317207</v>
      </c>
      <c r="F36" s="134">
        <v>22721</v>
      </c>
      <c r="G36" s="142">
        <v>22.964887101012753</v>
      </c>
      <c r="H36" s="134">
        <v>41560</v>
      </c>
      <c r="I36" s="143">
        <v>42.006104833329964</v>
      </c>
      <c r="K36" s="165"/>
      <c r="L36" s="35"/>
      <c r="M36" s="166"/>
    </row>
    <row r="37" spans="1:13" x14ac:dyDescent="0.25">
      <c r="A37" s="136"/>
      <c r="B37" s="137" t="s">
        <v>968</v>
      </c>
      <c r="C37" s="138">
        <v>97301</v>
      </c>
      <c r="D37" s="138">
        <v>23298</v>
      </c>
      <c r="E37" s="139">
        <v>23.944255454722974</v>
      </c>
      <c r="F37" s="138">
        <v>24820</v>
      </c>
      <c r="G37" s="139">
        <v>25.508473705306216</v>
      </c>
      <c r="H37" s="138">
        <v>48118</v>
      </c>
      <c r="I37" s="144">
        <v>49.452729160029186</v>
      </c>
      <c r="K37" s="165"/>
      <c r="L37" s="35"/>
      <c r="M37" s="166"/>
    </row>
    <row r="38" spans="1:13" ht="17.25" x14ac:dyDescent="0.25">
      <c r="A38" s="31" t="s">
        <v>971</v>
      </c>
    </row>
    <row r="39" spans="1:13" x14ac:dyDescent="0.25">
      <c r="A39" s="12" t="s">
        <v>237</v>
      </c>
    </row>
    <row r="40" spans="1:13" ht="10.9" customHeight="1" x14ac:dyDescent="0.25">
      <c r="A40" s="145"/>
      <c r="B40" s="146"/>
    </row>
    <row r="41" spans="1:13" ht="17.25" x14ac:dyDescent="0.25">
      <c r="A41" s="124" t="s">
        <v>970</v>
      </c>
      <c r="B41" s="7"/>
      <c r="C41" s="24" t="s">
        <v>3</v>
      </c>
      <c r="D41" s="168" t="s">
        <v>4</v>
      </c>
      <c r="E41" s="168"/>
      <c r="F41" s="168" t="s">
        <v>5</v>
      </c>
      <c r="G41" s="168"/>
      <c r="H41" s="168" t="s">
        <v>6</v>
      </c>
      <c r="I41" s="168"/>
    </row>
    <row r="42" spans="1:13" ht="15.75" thickBot="1" x14ac:dyDescent="0.3">
      <c r="A42" s="5"/>
      <c r="B42" s="5"/>
      <c r="C42" s="5" t="s">
        <v>9</v>
      </c>
      <c r="D42" s="5" t="s">
        <v>9</v>
      </c>
      <c r="E42" s="5" t="s">
        <v>80</v>
      </c>
      <c r="F42" s="5" t="s">
        <v>9</v>
      </c>
      <c r="G42" s="5" t="s">
        <v>80</v>
      </c>
      <c r="H42" s="5" t="s">
        <v>9</v>
      </c>
      <c r="I42" s="5" t="s">
        <v>80</v>
      </c>
    </row>
    <row r="43" spans="1:13" ht="15.75" thickTop="1" x14ac:dyDescent="0.25">
      <c r="A43" s="118" t="s">
        <v>76</v>
      </c>
      <c r="B43" s="119"/>
      <c r="C43" s="125">
        <v>164175</v>
      </c>
      <c r="D43" s="125">
        <v>50866</v>
      </c>
      <c r="E43" s="126">
        <v>30.982792751636971</v>
      </c>
      <c r="F43" s="125">
        <v>36546</v>
      </c>
      <c r="G43" s="126">
        <v>22.260392873458201</v>
      </c>
      <c r="H43" s="125">
        <v>87412</v>
      </c>
      <c r="I43" s="140">
        <v>53.243185625095165</v>
      </c>
    </row>
    <row r="44" spans="1:13" x14ac:dyDescent="0.25">
      <c r="A44" s="118"/>
      <c r="B44" s="127" t="s">
        <v>967</v>
      </c>
      <c r="C44" s="125">
        <v>79532</v>
      </c>
      <c r="D44" s="125">
        <v>23013</v>
      </c>
      <c r="E44" s="126">
        <v>28.935522808429308</v>
      </c>
      <c r="F44" s="125">
        <v>18304</v>
      </c>
      <c r="G44" s="126">
        <v>23.01463561836745</v>
      </c>
      <c r="H44" s="125">
        <v>41317</v>
      </c>
      <c r="I44" s="140">
        <v>51.950158426796769</v>
      </c>
    </row>
    <row r="45" spans="1:13" x14ac:dyDescent="0.25">
      <c r="A45" s="118"/>
      <c r="B45" s="127" t="s">
        <v>968</v>
      </c>
      <c r="C45" s="125">
        <v>84643</v>
      </c>
      <c r="D45" s="125">
        <v>27853</v>
      </c>
      <c r="E45" s="126">
        <v>32.906442351996027</v>
      </c>
      <c r="F45" s="125">
        <v>18242</v>
      </c>
      <c r="G45" s="126">
        <v>21.551693583639523</v>
      </c>
      <c r="H45" s="125">
        <v>46095</v>
      </c>
      <c r="I45" s="140">
        <v>54.458135935635553</v>
      </c>
    </row>
    <row r="46" spans="1:13" x14ac:dyDescent="0.25">
      <c r="A46" s="118" t="s">
        <v>77</v>
      </c>
      <c r="B46" s="119"/>
      <c r="C46" s="125">
        <v>10354</v>
      </c>
      <c r="D46" s="125">
        <v>482</v>
      </c>
      <c r="E46" s="126">
        <v>4.655205717597064</v>
      </c>
      <c r="F46" s="125">
        <v>417</v>
      </c>
      <c r="G46" s="126">
        <v>4.0274290129418588</v>
      </c>
      <c r="H46" s="125">
        <v>899</v>
      </c>
      <c r="I46" s="140">
        <v>8.682634730538922</v>
      </c>
    </row>
    <row r="47" spans="1:13" x14ac:dyDescent="0.25">
      <c r="A47" s="118"/>
      <c r="B47" s="127" t="s">
        <v>967</v>
      </c>
      <c r="C47" s="125">
        <v>6070</v>
      </c>
      <c r="D47" s="125">
        <v>261</v>
      </c>
      <c r="E47" s="126">
        <v>4.2998352553542007</v>
      </c>
      <c r="F47" s="125">
        <v>230</v>
      </c>
      <c r="G47" s="126">
        <v>3.7891268533772648</v>
      </c>
      <c r="H47" s="125">
        <v>491</v>
      </c>
      <c r="I47" s="140">
        <v>8.0889621087314669</v>
      </c>
    </row>
    <row r="48" spans="1:13" x14ac:dyDescent="0.25">
      <c r="A48" s="118"/>
      <c r="B48" s="127" t="s">
        <v>968</v>
      </c>
      <c r="C48" s="125">
        <v>4284</v>
      </c>
      <c r="D48" s="125">
        <v>221</v>
      </c>
      <c r="E48" s="126">
        <v>5.1587301587301582</v>
      </c>
      <c r="F48" s="125">
        <v>187</v>
      </c>
      <c r="G48" s="126">
        <v>4.3650793650793647</v>
      </c>
      <c r="H48" s="125">
        <v>408</v>
      </c>
      <c r="I48" s="140">
        <v>9.5238095238095237</v>
      </c>
    </row>
    <row r="49" spans="1:9" x14ac:dyDescent="0.25">
      <c r="A49" s="118" t="s">
        <v>79</v>
      </c>
      <c r="B49" s="119"/>
      <c r="C49" s="125">
        <v>13158</v>
      </c>
      <c r="D49" s="125">
        <v>1908</v>
      </c>
      <c r="E49" s="126">
        <v>14.500683994528044</v>
      </c>
      <c r="F49" s="125">
        <v>700</v>
      </c>
      <c r="G49" s="126">
        <v>5.3199574403404775</v>
      </c>
      <c r="H49" s="125">
        <v>2608</v>
      </c>
      <c r="I49" s="140">
        <v>19.82064143486852</v>
      </c>
    </row>
    <row r="50" spans="1:9" x14ac:dyDescent="0.25">
      <c r="A50" s="118"/>
      <c r="B50" s="127" t="s">
        <v>967</v>
      </c>
      <c r="C50" s="125">
        <v>7463</v>
      </c>
      <c r="D50" s="125">
        <v>1061</v>
      </c>
      <c r="E50" s="126">
        <v>14.216802894278441</v>
      </c>
      <c r="F50" s="125">
        <v>348</v>
      </c>
      <c r="G50" s="126">
        <v>4.6630041538255398</v>
      </c>
      <c r="H50" s="125">
        <v>1409</v>
      </c>
      <c r="I50" s="140">
        <v>18.879807048103981</v>
      </c>
    </row>
    <row r="51" spans="1:9" x14ac:dyDescent="0.25">
      <c r="A51" s="8"/>
      <c r="B51" s="128" t="s">
        <v>968</v>
      </c>
      <c r="C51" s="129">
        <v>5695</v>
      </c>
      <c r="D51" s="129">
        <v>847</v>
      </c>
      <c r="E51" s="126">
        <v>14.872695346795433</v>
      </c>
      <c r="F51" s="129">
        <v>352</v>
      </c>
      <c r="G51" s="126">
        <v>6.1808604038630381</v>
      </c>
      <c r="H51" s="129">
        <v>1199</v>
      </c>
      <c r="I51" s="140">
        <v>21.053555750658472</v>
      </c>
    </row>
    <row r="52" spans="1:9" x14ac:dyDescent="0.25">
      <c r="A52" s="51" t="s">
        <v>75</v>
      </c>
      <c r="B52" s="14"/>
      <c r="C52" s="130">
        <v>187728</v>
      </c>
      <c r="D52" s="130">
        <v>53261</v>
      </c>
      <c r="E52" s="131">
        <v>28.371367084292164</v>
      </c>
      <c r="F52" s="130">
        <v>37667</v>
      </c>
      <c r="G52" s="131">
        <v>20.064668030341771</v>
      </c>
      <c r="H52" s="130">
        <v>90928</v>
      </c>
      <c r="I52" s="141">
        <v>48.4</v>
      </c>
    </row>
    <row r="53" spans="1:9" x14ac:dyDescent="0.25">
      <c r="A53" s="29"/>
      <c r="B53" s="133" t="s">
        <v>967</v>
      </c>
      <c r="C53" s="134">
        <v>93089</v>
      </c>
      <c r="D53" s="134">
        <v>24339</v>
      </c>
      <c r="E53" s="135">
        <v>26.145946352415429</v>
      </c>
      <c r="F53" s="134">
        <v>18885</v>
      </c>
      <c r="G53" s="135">
        <v>20.287037136503777</v>
      </c>
      <c r="H53" s="134">
        <v>43224</v>
      </c>
      <c r="I53" s="143">
        <v>46.432983488919206</v>
      </c>
    </row>
    <row r="54" spans="1:9" x14ac:dyDescent="0.25">
      <c r="A54" s="136"/>
      <c r="B54" s="137" t="s">
        <v>968</v>
      </c>
      <c r="C54" s="138">
        <v>94639</v>
      </c>
      <c r="D54" s="138">
        <v>28922</v>
      </c>
      <c r="E54" s="139">
        <v>30.560339817622754</v>
      </c>
      <c r="F54" s="138">
        <v>18782</v>
      </c>
      <c r="G54" s="139">
        <v>19.845940891175943</v>
      </c>
      <c r="H54" s="138">
        <v>47704</v>
      </c>
      <c r="I54" s="144">
        <v>50.406280708798704</v>
      </c>
    </row>
    <row r="55" spans="1:9" ht="17.25" x14ac:dyDescent="0.25">
      <c r="A55" s="31" t="s">
        <v>971</v>
      </c>
    </row>
  </sheetData>
  <mergeCells count="9">
    <mergeCell ref="D41:E41"/>
    <mergeCell ref="F41:G41"/>
    <mergeCell ref="H41:I41"/>
    <mergeCell ref="D7:E7"/>
    <mergeCell ref="F7:G7"/>
    <mergeCell ref="H7:I7"/>
    <mergeCell ref="D24:E24"/>
    <mergeCell ref="F24:G24"/>
    <mergeCell ref="H24:I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02"/>
  <sheetViews>
    <sheetView workbookViewId="0">
      <pane ySplit="7" topLeftCell="A61" activePane="bottomLeft" state="frozen"/>
      <selection pane="bottomLeft" activeCell="A75" sqref="A75:H75"/>
    </sheetView>
  </sheetViews>
  <sheetFormatPr defaultRowHeight="15" x14ac:dyDescent="0.25"/>
  <cols>
    <col min="1" max="1" width="6.85546875" customWidth="1"/>
    <col min="2" max="2" width="28.42578125" bestFit="1" customWidth="1"/>
    <col min="3" max="7" width="11.7109375" customWidth="1"/>
    <col min="8" max="8" width="11.7109375" style="32" customWidth="1"/>
  </cols>
  <sheetData>
    <row r="1" spans="1:10" x14ac:dyDescent="0.25">
      <c r="A1" t="s">
        <v>266</v>
      </c>
    </row>
    <row r="2" spans="1:10" x14ac:dyDescent="0.25">
      <c r="A2" t="s">
        <v>0</v>
      </c>
      <c r="C2" s="12" t="s">
        <v>257</v>
      </c>
      <c r="J2" s="28"/>
    </row>
    <row r="3" spans="1:10" x14ac:dyDescent="0.25">
      <c r="A3" t="s">
        <v>1</v>
      </c>
    </row>
    <row r="5" spans="1:10" x14ac:dyDescent="0.25">
      <c r="A5" t="s">
        <v>83</v>
      </c>
      <c r="J5" s="28"/>
    </row>
    <row r="7" spans="1:10" ht="29.25" customHeight="1" thickBot="1" x14ac:dyDescent="0.3">
      <c r="A7" s="16"/>
      <c r="B7" s="16" t="s">
        <v>93</v>
      </c>
      <c r="C7" s="17" t="s">
        <v>84</v>
      </c>
      <c r="D7" s="17" t="s">
        <v>92</v>
      </c>
      <c r="E7" s="21" t="s">
        <v>94</v>
      </c>
      <c r="F7" s="21" t="s">
        <v>95</v>
      </c>
      <c r="G7" s="17" t="s">
        <v>85</v>
      </c>
      <c r="H7" s="33" t="s">
        <v>86</v>
      </c>
    </row>
    <row r="8" spans="1:10" ht="15.75" thickTop="1" x14ac:dyDescent="0.25">
      <c r="A8" s="18">
        <v>1</v>
      </c>
      <c r="B8" s="18" t="s">
        <v>276</v>
      </c>
      <c r="C8" s="19" t="s">
        <v>245</v>
      </c>
      <c r="D8" s="19">
        <v>249</v>
      </c>
      <c r="E8" s="82">
        <v>2569</v>
      </c>
      <c r="F8" s="82">
        <v>2591</v>
      </c>
      <c r="G8" s="83">
        <v>5160</v>
      </c>
      <c r="H8" s="84">
        <v>26884</v>
      </c>
    </row>
    <row r="9" spans="1:10" x14ac:dyDescent="0.25">
      <c r="A9" s="7">
        <v>2</v>
      </c>
      <c r="B9" s="7" t="s">
        <v>277</v>
      </c>
      <c r="C9" s="6" t="s">
        <v>244</v>
      </c>
      <c r="D9" s="6">
        <v>564</v>
      </c>
      <c r="E9" s="20">
        <v>712</v>
      </c>
      <c r="F9" s="20">
        <v>1133</v>
      </c>
      <c r="G9" s="9">
        <v>1845</v>
      </c>
      <c r="H9" s="34">
        <v>22687</v>
      </c>
    </row>
    <row r="10" spans="1:10" x14ac:dyDescent="0.25">
      <c r="A10" s="7">
        <v>3</v>
      </c>
      <c r="B10" s="7" t="s">
        <v>278</v>
      </c>
      <c r="C10" s="6" t="s">
        <v>245</v>
      </c>
      <c r="D10" s="6">
        <v>239</v>
      </c>
      <c r="E10" s="20">
        <v>841</v>
      </c>
      <c r="F10" s="20">
        <v>519</v>
      </c>
      <c r="G10" s="9">
        <v>1360</v>
      </c>
      <c r="H10" s="34">
        <v>13442</v>
      </c>
    </row>
    <row r="11" spans="1:10" x14ac:dyDescent="0.25">
      <c r="A11" s="7">
        <v>4</v>
      </c>
      <c r="B11" s="7" t="s">
        <v>279</v>
      </c>
      <c r="C11" s="6" t="s">
        <v>247</v>
      </c>
      <c r="D11" s="6">
        <v>128</v>
      </c>
      <c r="E11" s="20">
        <v>338</v>
      </c>
      <c r="F11" s="20">
        <v>456</v>
      </c>
      <c r="G11" s="9">
        <v>794</v>
      </c>
      <c r="H11" s="34">
        <v>11764</v>
      </c>
    </row>
    <row r="12" spans="1:10" x14ac:dyDescent="0.25">
      <c r="A12" s="7">
        <v>5</v>
      </c>
      <c r="B12" s="7" t="s">
        <v>280</v>
      </c>
      <c r="C12" s="6" t="s">
        <v>244</v>
      </c>
      <c r="D12" s="6">
        <v>589</v>
      </c>
      <c r="E12" s="20">
        <v>809</v>
      </c>
      <c r="F12" s="20">
        <v>943</v>
      </c>
      <c r="G12" s="9">
        <v>1752</v>
      </c>
      <c r="H12" s="34">
        <v>11343.5</v>
      </c>
    </row>
    <row r="13" spans="1:10" x14ac:dyDescent="0.25">
      <c r="A13" s="7">
        <v>6</v>
      </c>
      <c r="B13" s="7" t="s">
        <v>281</v>
      </c>
      <c r="C13" s="6" t="s">
        <v>245</v>
      </c>
      <c r="D13" s="6">
        <v>228</v>
      </c>
      <c r="E13" s="20">
        <v>702</v>
      </c>
      <c r="F13" s="20">
        <v>470</v>
      </c>
      <c r="G13" s="9">
        <v>1172</v>
      </c>
      <c r="H13" s="34">
        <v>8961.3330000000005</v>
      </c>
    </row>
    <row r="14" spans="1:10" x14ac:dyDescent="0.25">
      <c r="A14" s="7">
        <v>7</v>
      </c>
      <c r="B14" s="7" t="s">
        <v>282</v>
      </c>
      <c r="C14" s="6" t="s">
        <v>246</v>
      </c>
      <c r="D14" s="6">
        <v>294</v>
      </c>
      <c r="E14" s="20">
        <v>295</v>
      </c>
      <c r="F14" s="20">
        <v>439</v>
      </c>
      <c r="G14" s="9">
        <v>734</v>
      </c>
      <c r="H14" s="34">
        <v>8589</v>
      </c>
    </row>
    <row r="15" spans="1:10" x14ac:dyDescent="0.25">
      <c r="A15" s="7">
        <v>8</v>
      </c>
      <c r="B15" s="7" t="s">
        <v>283</v>
      </c>
      <c r="C15" s="6" t="s">
        <v>244</v>
      </c>
      <c r="D15" s="6">
        <v>611</v>
      </c>
      <c r="E15" s="20">
        <v>523</v>
      </c>
      <c r="F15" s="20">
        <v>625</v>
      </c>
      <c r="G15" s="9">
        <v>1148</v>
      </c>
      <c r="H15" s="34">
        <v>7562.3329999999996</v>
      </c>
    </row>
    <row r="16" spans="1:10" x14ac:dyDescent="0.25">
      <c r="A16" s="7">
        <v>9</v>
      </c>
      <c r="B16" s="7" t="s">
        <v>284</v>
      </c>
      <c r="C16" s="6" t="s">
        <v>248</v>
      </c>
      <c r="D16" s="6">
        <v>397</v>
      </c>
      <c r="E16" s="20">
        <v>585</v>
      </c>
      <c r="F16" s="20">
        <v>508</v>
      </c>
      <c r="G16" s="9">
        <v>1093</v>
      </c>
      <c r="H16" s="34">
        <v>7553</v>
      </c>
    </row>
    <row r="17" spans="1:8" x14ac:dyDescent="0.25">
      <c r="A17" s="7">
        <v>10</v>
      </c>
      <c r="B17" s="7" t="s">
        <v>285</v>
      </c>
      <c r="C17" s="6" t="s">
        <v>245</v>
      </c>
      <c r="D17" s="6">
        <v>192</v>
      </c>
      <c r="E17" s="20">
        <v>488</v>
      </c>
      <c r="F17" s="20">
        <v>443</v>
      </c>
      <c r="G17" s="9">
        <v>931</v>
      </c>
      <c r="H17" s="34">
        <v>6721</v>
      </c>
    </row>
    <row r="18" spans="1:8" x14ac:dyDescent="0.25">
      <c r="A18" s="7">
        <v>11</v>
      </c>
      <c r="B18" s="7" t="s">
        <v>286</v>
      </c>
      <c r="C18" s="6" t="s">
        <v>247</v>
      </c>
      <c r="D18" s="6">
        <v>61</v>
      </c>
      <c r="E18" s="20">
        <v>304</v>
      </c>
      <c r="F18" s="20">
        <v>488</v>
      </c>
      <c r="G18" s="9">
        <v>792</v>
      </c>
      <c r="H18" s="34">
        <v>5882</v>
      </c>
    </row>
    <row r="19" spans="1:8" x14ac:dyDescent="0.25">
      <c r="A19" s="7">
        <v>12</v>
      </c>
      <c r="B19" s="7" t="s">
        <v>287</v>
      </c>
      <c r="C19" s="6" t="s">
        <v>244</v>
      </c>
      <c r="D19" s="6">
        <v>542</v>
      </c>
      <c r="E19" s="20">
        <v>411</v>
      </c>
      <c r="F19" s="20">
        <v>549</v>
      </c>
      <c r="G19" s="9">
        <v>960</v>
      </c>
      <c r="H19" s="34">
        <v>5671.75</v>
      </c>
    </row>
    <row r="20" spans="1:8" x14ac:dyDescent="0.25">
      <c r="A20" s="7">
        <v>13</v>
      </c>
      <c r="B20" s="7" t="s">
        <v>288</v>
      </c>
      <c r="C20" s="6" t="s">
        <v>245</v>
      </c>
      <c r="D20" s="6">
        <v>281</v>
      </c>
      <c r="E20" s="20">
        <v>310</v>
      </c>
      <c r="F20" s="20">
        <v>453</v>
      </c>
      <c r="G20" s="9">
        <v>763</v>
      </c>
      <c r="H20" s="34">
        <v>5376.8</v>
      </c>
    </row>
    <row r="21" spans="1:8" x14ac:dyDescent="0.25">
      <c r="A21" s="7">
        <v>14</v>
      </c>
      <c r="B21" s="7" t="s">
        <v>289</v>
      </c>
      <c r="C21" s="6" t="s">
        <v>244</v>
      </c>
      <c r="D21" s="6">
        <v>594</v>
      </c>
      <c r="E21" s="20">
        <v>321</v>
      </c>
      <c r="F21" s="20">
        <v>569</v>
      </c>
      <c r="G21" s="9">
        <v>890</v>
      </c>
      <c r="H21" s="34">
        <v>4537.3999999999996</v>
      </c>
    </row>
    <row r="22" spans="1:8" x14ac:dyDescent="0.25">
      <c r="A22" s="7">
        <v>15</v>
      </c>
      <c r="B22" s="7" t="s">
        <v>290</v>
      </c>
      <c r="C22" s="6" t="s">
        <v>245</v>
      </c>
      <c r="D22" s="6">
        <v>203</v>
      </c>
      <c r="E22" s="20">
        <v>325</v>
      </c>
      <c r="F22" s="20">
        <v>415</v>
      </c>
      <c r="G22" s="9">
        <v>740</v>
      </c>
      <c r="H22" s="34">
        <v>4480.6670000000004</v>
      </c>
    </row>
    <row r="23" spans="1:8" x14ac:dyDescent="0.25">
      <c r="A23" s="7">
        <v>16</v>
      </c>
      <c r="B23" s="7" t="s">
        <v>291</v>
      </c>
      <c r="C23" s="6" t="s">
        <v>246</v>
      </c>
      <c r="D23" s="6">
        <v>344</v>
      </c>
      <c r="E23" s="20">
        <v>282</v>
      </c>
      <c r="F23" s="20">
        <v>386</v>
      </c>
      <c r="G23" s="9">
        <v>668</v>
      </c>
      <c r="H23" s="34">
        <v>4294.5</v>
      </c>
    </row>
    <row r="24" spans="1:8" x14ac:dyDescent="0.25">
      <c r="A24" s="7">
        <v>17</v>
      </c>
      <c r="B24" s="7" t="s">
        <v>292</v>
      </c>
      <c r="C24" s="6" t="s">
        <v>249</v>
      </c>
      <c r="D24" s="6">
        <v>189</v>
      </c>
      <c r="E24" s="20">
        <v>230</v>
      </c>
      <c r="F24" s="20">
        <v>253</v>
      </c>
      <c r="G24" s="9">
        <v>483</v>
      </c>
      <c r="H24" s="34">
        <v>4045</v>
      </c>
    </row>
    <row r="25" spans="1:8" x14ac:dyDescent="0.25">
      <c r="A25" s="7">
        <v>18</v>
      </c>
      <c r="B25" s="7" t="s">
        <v>293</v>
      </c>
      <c r="C25" s="6" t="s">
        <v>247</v>
      </c>
      <c r="D25" s="6">
        <v>69</v>
      </c>
      <c r="E25" s="20">
        <v>338</v>
      </c>
      <c r="F25" s="20">
        <v>451</v>
      </c>
      <c r="G25" s="9">
        <v>789</v>
      </c>
      <c r="H25" s="34">
        <v>3921.3330000000001</v>
      </c>
    </row>
    <row r="26" spans="1:8" x14ac:dyDescent="0.25">
      <c r="A26" s="7">
        <v>19</v>
      </c>
      <c r="B26" s="7" t="s">
        <v>294</v>
      </c>
      <c r="C26" s="6" t="s">
        <v>245</v>
      </c>
      <c r="D26" s="6">
        <v>284</v>
      </c>
      <c r="E26" s="20">
        <v>277</v>
      </c>
      <c r="F26" s="20">
        <v>444</v>
      </c>
      <c r="G26" s="9">
        <v>721</v>
      </c>
      <c r="H26" s="34">
        <v>3840.5709999999999</v>
      </c>
    </row>
    <row r="27" spans="1:8" x14ac:dyDescent="0.25">
      <c r="A27" s="7">
        <v>20</v>
      </c>
      <c r="B27" s="7" t="s">
        <v>295</v>
      </c>
      <c r="C27" s="6" t="s">
        <v>244</v>
      </c>
      <c r="D27" s="6">
        <v>607</v>
      </c>
      <c r="E27" s="20">
        <v>470</v>
      </c>
      <c r="F27" s="20">
        <v>374</v>
      </c>
      <c r="G27" s="9">
        <v>844</v>
      </c>
      <c r="H27" s="34">
        <v>3781.1669999999999</v>
      </c>
    </row>
    <row r="28" spans="1:8" x14ac:dyDescent="0.25">
      <c r="A28" s="7">
        <v>21</v>
      </c>
      <c r="B28" s="7" t="s">
        <v>296</v>
      </c>
      <c r="C28" s="6" t="s">
        <v>248</v>
      </c>
      <c r="D28" s="6">
        <v>400</v>
      </c>
      <c r="E28" s="20">
        <v>432</v>
      </c>
      <c r="F28" s="20">
        <v>340</v>
      </c>
      <c r="G28" s="9">
        <v>772</v>
      </c>
      <c r="H28" s="34">
        <v>3776.5</v>
      </c>
    </row>
    <row r="29" spans="1:8" x14ac:dyDescent="0.25">
      <c r="A29" s="7">
        <v>22</v>
      </c>
      <c r="B29" s="7" t="s">
        <v>297</v>
      </c>
      <c r="C29" s="6" t="s">
        <v>245</v>
      </c>
      <c r="D29" s="6">
        <v>193</v>
      </c>
      <c r="E29" s="20">
        <v>408</v>
      </c>
      <c r="F29" s="20">
        <v>263</v>
      </c>
      <c r="G29" s="9">
        <v>671</v>
      </c>
      <c r="H29" s="34">
        <v>3360.5</v>
      </c>
    </row>
    <row r="30" spans="1:8" x14ac:dyDescent="0.25">
      <c r="A30" s="7">
        <v>23</v>
      </c>
      <c r="B30" s="7" t="s">
        <v>298</v>
      </c>
      <c r="C30" s="6" t="s">
        <v>244</v>
      </c>
      <c r="D30" s="6">
        <v>565</v>
      </c>
      <c r="E30" s="20">
        <v>268</v>
      </c>
      <c r="F30" s="20">
        <v>518</v>
      </c>
      <c r="G30" s="9">
        <v>786</v>
      </c>
      <c r="H30" s="34">
        <v>3241</v>
      </c>
    </row>
    <row r="31" spans="1:8" x14ac:dyDescent="0.25">
      <c r="A31" s="7">
        <v>24</v>
      </c>
      <c r="B31" s="7" t="s">
        <v>299</v>
      </c>
      <c r="C31" s="6" t="s">
        <v>245</v>
      </c>
      <c r="D31" s="6">
        <v>282</v>
      </c>
      <c r="E31" s="20">
        <v>338</v>
      </c>
      <c r="F31" s="20">
        <v>266</v>
      </c>
      <c r="G31" s="9">
        <v>604</v>
      </c>
      <c r="H31" s="34">
        <v>2987.1109999999999</v>
      </c>
    </row>
    <row r="32" spans="1:8" x14ac:dyDescent="0.25">
      <c r="A32" s="7">
        <v>25</v>
      </c>
      <c r="B32" s="7" t="s">
        <v>300</v>
      </c>
      <c r="C32" s="6" t="s">
        <v>247</v>
      </c>
      <c r="D32" s="6">
        <v>71</v>
      </c>
      <c r="E32" s="20">
        <v>304</v>
      </c>
      <c r="F32" s="20">
        <v>395</v>
      </c>
      <c r="G32" s="9">
        <v>699</v>
      </c>
      <c r="H32" s="34">
        <v>2941</v>
      </c>
    </row>
    <row r="33" spans="1:8" x14ac:dyDescent="0.25">
      <c r="A33" s="7">
        <v>26</v>
      </c>
      <c r="B33" s="7" t="s">
        <v>301</v>
      </c>
      <c r="C33" s="6" t="s">
        <v>246</v>
      </c>
      <c r="D33" s="6">
        <v>371</v>
      </c>
      <c r="E33" s="20">
        <v>230</v>
      </c>
      <c r="F33" s="20">
        <v>330</v>
      </c>
      <c r="G33" s="9">
        <v>560</v>
      </c>
      <c r="H33" s="34">
        <v>2863</v>
      </c>
    </row>
    <row r="34" spans="1:8" x14ac:dyDescent="0.25">
      <c r="A34" s="7">
        <v>27</v>
      </c>
      <c r="B34" s="7" t="s">
        <v>302</v>
      </c>
      <c r="C34" s="6" t="s">
        <v>244</v>
      </c>
      <c r="D34" s="6">
        <v>604</v>
      </c>
      <c r="E34" s="20">
        <v>236</v>
      </c>
      <c r="F34" s="20">
        <v>409</v>
      </c>
      <c r="G34" s="9">
        <v>645</v>
      </c>
      <c r="H34" s="34">
        <v>2835.875</v>
      </c>
    </row>
    <row r="35" spans="1:8" x14ac:dyDescent="0.25">
      <c r="A35" s="7">
        <v>28</v>
      </c>
      <c r="B35" s="7" t="s">
        <v>303</v>
      </c>
      <c r="C35" s="6" t="s">
        <v>250</v>
      </c>
      <c r="D35" s="6">
        <v>50</v>
      </c>
      <c r="E35" s="20">
        <v>384</v>
      </c>
      <c r="F35" s="20">
        <v>252</v>
      </c>
      <c r="G35" s="9">
        <v>636</v>
      </c>
      <c r="H35" s="34">
        <v>2693</v>
      </c>
    </row>
    <row r="36" spans="1:8" x14ac:dyDescent="0.25">
      <c r="A36" s="7">
        <v>29</v>
      </c>
      <c r="B36" s="7" t="s">
        <v>304</v>
      </c>
      <c r="C36" s="6" t="s">
        <v>245</v>
      </c>
      <c r="D36" s="6">
        <v>209</v>
      </c>
      <c r="E36" s="20">
        <v>286</v>
      </c>
      <c r="F36" s="20">
        <v>266</v>
      </c>
      <c r="G36" s="9">
        <v>552</v>
      </c>
      <c r="H36" s="34">
        <v>2688.4</v>
      </c>
    </row>
    <row r="37" spans="1:8" x14ac:dyDescent="0.25">
      <c r="A37" s="7">
        <v>30</v>
      </c>
      <c r="B37" s="7" t="s">
        <v>305</v>
      </c>
      <c r="C37" s="6" t="s">
        <v>244</v>
      </c>
      <c r="D37" s="6">
        <v>533</v>
      </c>
      <c r="E37" s="20">
        <v>247</v>
      </c>
      <c r="F37" s="20">
        <v>384</v>
      </c>
      <c r="G37" s="9">
        <v>631</v>
      </c>
      <c r="H37" s="34">
        <v>2520.7779999999998</v>
      </c>
    </row>
    <row r="38" spans="1:8" x14ac:dyDescent="0.25">
      <c r="A38" s="7">
        <v>31</v>
      </c>
      <c r="B38" s="7" t="s">
        <v>306</v>
      </c>
      <c r="C38" s="6" t="s">
        <v>248</v>
      </c>
      <c r="D38" s="6">
        <v>463</v>
      </c>
      <c r="E38" s="20">
        <v>307</v>
      </c>
      <c r="F38" s="20">
        <v>210</v>
      </c>
      <c r="G38" s="9">
        <v>517</v>
      </c>
      <c r="H38" s="34">
        <v>2517.6669999999999</v>
      </c>
    </row>
    <row r="39" spans="1:8" x14ac:dyDescent="0.25">
      <c r="A39" s="7">
        <v>32</v>
      </c>
      <c r="B39" s="7" t="s">
        <v>307</v>
      </c>
      <c r="C39" s="6" t="s">
        <v>245</v>
      </c>
      <c r="D39" s="6">
        <v>275</v>
      </c>
      <c r="E39" s="20">
        <v>256</v>
      </c>
      <c r="F39" s="20">
        <v>264</v>
      </c>
      <c r="G39" s="9">
        <v>520</v>
      </c>
      <c r="H39" s="34">
        <v>2444</v>
      </c>
    </row>
    <row r="40" spans="1:8" x14ac:dyDescent="0.25">
      <c r="A40" s="7">
        <v>33</v>
      </c>
      <c r="B40" s="7" t="s">
        <v>308</v>
      </c>
      <c r="C40" s="6" t="s">
        <v>247</v>
      </c>
      <c r="D40" s="6">
        <v>133</v>
      </c>
      <c r="E40" s="20">
        <v>195</v>
      </c>
      <c r="F40" s="20">
        <v>305</v>
      </c>
      <c r="G40" s="9">
        <v>500</v>
      </c>
      <c r="H40" s="34">
        <v>2352.8000000000002</v>
      </c>
    </row>
    <row r="41" spans="1:8" x14ac:dyDescent="0.25">
      <c r="A41" s="7">
        <v>34</v>
      </c>
      <c r="B41" s="7" t="s">
        <v>309</v>
      </c>
      <c r="C41" s="6" t="s">
        <v>244</v>
      </c>
      <c r="D41" s="6">
        <v>596</v>
      </c>
      <c r="E41" s="20">
        <v>354</v>
      </c>
      <c r="F41" s="20">
        <v>221</v>
      </c>
      <c r="G41" s="9">
        <v>575</v>
      </c>
      <c r="H41" s="34">
        <v>2268.6999999999998</v>
      </c>
    </row>
    <row r="42" spans="1:8" x14ac:dyDescent="0.25">
      <c r="A42" s="7">
        <v>35</v>
      </c>
      <c r="B42" s="7" t="s">
        <v>310</v>
      </c>
      <c r="C42" s="6" t="s">
        <v>245</v>
      </c>
      <c r="D42" s="6">
        <v>200</v>
      </c>
      <c r="E42" s="20">
        <v>319</v>
      </c>
      <c r="F42" s="20">
        <v>190</v>
      </c>
      <c r="G42" s="9">
        <v>509</v>
      </c>
      <c r="H42" s="34">
        <v>2240.3330000000001</v>
      </c>
    </row>
    <row r="43" spans="1:8" x14ac:dyDescent="0.25">
      <c r="A43" s="7">
        <v>36</v>
      </c>
      <c r="B43" s="7" t="s">
        <v>311</v>
      </c>
      <c r="C43" s="6" t="s">
        <v>252</v>
      </c>
      <c r="D43" s="6">
        <v>507</v>
      </c>
      <c r="E43" s="20">
        <v>241</v>
      </c>
      <c r="F43" s="20">
        <v>190</v>
      </c>
      <c r="G43" s="9">
        <v>431</v>
      </c>
      <c r="H43" s="34">
        <v>2185</v>
      </c>
    </row>
    <row r="44" spans="1:8" x14ac:dyDescent="0.25">
      <c r="A44" s="7">
        <v>37</v>
      </c>
      <c r="B44" s="7" t="s">
        <v>312</v>
      </c>
      <c r="C44" s="6" t="s">
        <v>246</v>
      </c>
      <c r="D44" s="6">
        <v>333</v>
      </c>
      <c r="E44" s="20">
        <v>285</v>
      </c>
      <c r="F44" s="20">
        <v>232</v>
      </c>
      <c r="G44" s="9">
        <v>517</v>
      </c>
      <c r="H44" s="34">
        <v>2147.25</v>
      </c>
    </row>
    <row r="45" spans="1:8" x14ac:dyDescent="0.25">
      <c r="A45" s="7">
        <v>38</v>
      </c>
      <c r="B45" s="7" t="s">
        <v>313</v>
      </c>
      <c r="C45" s="6" t="s">
        <v>245</v>
      </c>
      <c r="D45" s="6">
        <v>235</v>
      </c>
      <c r="E45" s="20">
        <v>294</v>
      </c>
      <c r="F45" s="20">
        <v>208</v>
      </c>
      <c r="G45" s="9">
        <v>502</v>
      </c>
      <c r="H45" s="34">
        <v>2068</v>
      </c>
    </row>
    <row r="46" spans="1:8" x14ac:dyDescent="0.25">
      <c r="A46" s="7">
        <v>39</v>
      </c>
      <c r="B46" s="7" t="s">
        <v>314</v>
      </c>
      <c r="C46" s="6" t="s">
        <v>244</v>
      </c>
      <c r="D46" s="6">
        <v>558</v>
      </c>
      <c r="E46" s="20">
        <v>312</v>
      </c>
      <c r="F46" s="20">
        <v>249</v>
      </c>
      <c r="G46" s="9">
        <v>561</v>
      </c>
      <c r="H46" s="34">
        <v>2062.4549999999999</v>
      </c>
    </row>
    <row r="47" spans="1:8" x14ac:dyDescent="0.25">
      <c r="A47" s="7">
        <v>40</v>
      </c>
      <c r="B47" s="7" t="s">
        <v>315</v>
      </c>
      <c r="C47" s="6" t="s">
        <v>249</v>
      </c>
      <c r="D47" s="6">
        <v>178</v>
      </c>
      <c r="E47" s="20">
        <v>164</v>
      </c>
      <c r="F47" s="20">
        <v>203</v>
      </c>
      <c r="G47" s="9">
        <v>367</v>
      </c>
      <c r="H47" s="34">
        <v>2022.5</v>
      </c>
    </row>
    <row r="48" spans="1:8" x14ac:dyDescent="0.25">
      <c r="A48" s="7">
        <v>41</v>
      </c>
      <c r="B48" s="7" t="s">
        <v>316</v>
      </c>
      <c r="C48" s="6" t="s">
        <v>247</v>
      </c>
      <c r="D48" s="6">
        <v>52</v>
      </c>
      <c r="E48" s="20">
        <v>135</v>
      </c>
      <c r="F48" s="20">
        <v>358</v>
      </c>
      <c r="G48" s="9">
        <v>493</v>
      </c>
      <c r="H48" s="34">
        <v>1960.6669999999999</v>
      </c>
    </row>
    <row r="49" spans="1:8" x14ac:dyDescent="0.25">
      <c r="A49" s="7">
        <v>42</v>
      </c>
      <c r="B49" s="7" t="s">
        <v>317</v>
      </c>
      <c r="C49" s="6" t="s">
        <v>245</v>
      </c>
      <c r="D49" s="6">
        <v>279</v>
      </c>
      <c r="E49" s="20">
        <v>357</v>
      </c>
      <c r="F49" s="20">
        <v>113</v>
      </c>
      <c r="G49" s="9">
        <v>470</v>
      </c>
      <c r="H49" s="34">
        <v>1920.2860000000001</v>
      </c>
    </row>
    <row r="50" spans="1:8" x14ac:dyDescent="0.25">
      <c r="A50" s="7">
        <v>43</v>
      </c>
      <c r="B50" s="7" t="s">
        <v>318</v>
      </c>
      <c r="C50" s="6" t="s">
        <v>244</v>
      </c>
      <c r="D50" s="6">
        <v>560</v>
      </c>
      <c r="E50" s="20">
        <v>134</v>
      </c>
      <c r="F50" s="20">
        <v>331</v>
      </c>
      <c r="G50" s="9">
        <v>465</v>
      </c>
      <c r="H50" s="34">
        <v>1890.5830000000001</v>
      </c>
    </row>
    <row r="51" spans="1:8" x14ac:dyDescent="0.25">
      <c r="A51" s="7">
        <v>44</v>
      </c>
      <c r="B51" s="7" t="s">
        <v>319</v>
      </c>
      <c r="C51" s="6" t="s">
        <v>248</v>
      </c>
      <c r="D51" s="6">
        <v>401</v>
      </c>
      <c r="E51" s="20">
        <v>235</v>
      </c>
      <c r="F51" s="20">
        <v>163</v>
      </c>
      <c r="G51" s="9">
        <v>398</v>
      </c>
      <c r="H51" s="34">
        <v>1888.25</v>
      </c>
    </row>
    <row r="52" spans="1:8" x14ac:dyDescent="0.25">
      <c r="A52" s="7">
        <v>45</v>
      </c>
      <c r="B52" s="7" t="s">
        <v>320</v>
      </c>
      <c r="C52" s="6" t="s">
        <v>245</v>
      </c>
      <c r="D52" s="6">
        <v>194</v>
      </c>
      <c r="E52" s="20">
        <v>325</v>
      </c>
      <c r="F52" s="20">
        <v>95</v>
      </c>
      <c r="G52" s="9">
        <v>420</v>
      </c>
      <c r="H52" s="34">
        <v>1792.2670000000001</v>
      </c>
    </row>
    <row r="53" spans="1:8" x14ac:dyDescent="0.25">
      <c r="A53" s="7">
        <v>46</v>
      </c>
      <c r="B53" s="7" t="s">
        <v>321</v>
      </c>
      <c r="C53" s="6" t="s">
        <v>244</v>
      </c>
      <c r="D53" s="6">
        <v>576</v>
      </c>
      <c r="E53" s="20">
        <v>189</v>
      </c>
      <c r="F53" s="20">
        <v>272</v>
      </c>
      <c r="G53" s="9">
        <v>461</v>
      </c>
      <c r="H53" s="34">
        <v>1745.154</v>
      </c>
    </row>
    <row r="54" spans="1:8" x14ac:dyDescent="0.25">
      <c r="A54" s="7">
        <v>47</v>
      </c>
      <c r="B54" s="7" t="s">
        <v>322</v>
      </c>
      <c r="C54" s="6" t="s">
        <v>246</v>
      </c>
      <c r="D54" s="6">
        <v>313</v>
      </c>
      <c r="E54" s="20">
        <v>172</v>
      </c>
      <c r="F54" s="20">
        <v>245</v>
      </c>
      <c r="G54" s="9">
        <v>417</v>
      </c>
      <c r="H54" s="34">
        <v>1717.8</v>
      </c>
    </row>
    <row r="55" spans="1:8" x14ac:dyDescent="0.25">
      <c r="A55" s="7">
        <v>48</v>
      </c>
      <c r="B55" s="7" t="s">
        <v>323</v>
      </c>
      <c r="C55" s="6" t="s">
        <v>247</v>
      </c>
      <c r="D55" s="6">
        <v>118</v>
      </c>
      <c r="E55" s="20">
        <v>179</v>
      </c>
      <c r="F55" s="20">
        <v>257</v>
      </c>
      <c r="G55" s="9">
        <v>436</v>
      </c>
      <c r="H55" s="34">
        <v>1680.5709999999999</v>
      </c>
    </row>
    <row r="56" spans="1:8" x14ac:dyDescent="0.25">
      <c r="A56" s="7">
        <v>49</v>
      </c>
      <c r="B56" s="7" t="s">
        <v>324</v>
      </c>
      <c r="C56" s="6" t="s">
        <v>245</v>
      </c>
      <c r="D56" s="6">
        <v>224</v>
      </c>
      <c r="E56" s="20">
        <v>173</v>
      </c>
      <c r="F56" s="20">
        <v>240</v>
      </c>
      <c r="G56" s="9">
        <v>413</v>
      </c>
      <c r="H56" s="34">
        <v>1680.25</v>
      </c>
    </row>
    <row r="57" spans="1:8" x14ac:dyDescent="0.25">
      <c r="A57" s="7">
        <v>50</v>
      </c>
      <c r="B57" s="7" t="s">
        <v>325</v>
      </c>
      <c r="C57" s="6" t="s">
        <v>244</v>
      </c>
      <c r="D57" s="6">
        <v>578</v>
      </c>
      <c r="E57" s="20">
        <v>261</v>
      </c>
      <c r="F57" s="20">
        <v>186</v>
      </c>
      <c r="G57" s="9">
        <v>447</v>
      </c>
      <c r="H57" s="34">
        <v>1620.5</v>
      </c>
    </row>
    <row r="58" spans="1:8" x14ac:dyDescent="0.25">
      <c r="A58" s="7">
        <v>51</v>
      </c>
      <c r="B58" s="7" t="s">
        <v>326</v>
      </c>
      <c r="C58" s="6" t="s">
        <v>245</v>
      </c>
      <c r="D58" s="6">
        <v>231</v>
      </c>
      <c r="E58" s="20">
        <v>241</v>
      </c>
      <c r="F58" s="20">
        <v>167</v>
      </c>
      <c r="G58" s="9">
        <v>408</v>
      </c>
      <c r="H58" s="34">
        <v>1581.412</v>
      </c>
    </row>
    <row r="59" spans="1:8" x14ac:dyDescent="0.25">
      <c r="A59" s="7">
        <v>52</v>
      </c>
      <c r="B59" s="7" t="s">
        <v>327</v>
      </c>
      <c r="C59" s="6" t="s">
        <v>244</v>
      </c>
      <c r="D59" s="6">
        <v>528</v>
      </c>
      <c r="E59" s="20">
        <v>216</v>
      </c>
      <c r="F59" s="20">
        <v>228</v>
      </c>
      <c r="G59" s="9">
        <v>444</v>
      </c>
      <c r="H59" s="34">
        <v>1512.4670000000001</v>
      </c>
    </row>
    <row r="60" spans="1:8" x14ac:dyDescent="0.25">
      <c r="A60" s="7">
        <v>53</v>
      </c>
      <c r="B60" s="7" t="s">
        <v>328</v>
      </c>
      <c r="C60" s="6" t="s">
        <v>248</v>
      </c>
      <c r="D60" s="6">
        <v>444</v>
      </c>
      <c r="E60" s="20">
        <v>157</v>
      </c>
      <c r="F60" s="20">
        <v>133</v>
      </c>
      <c r="G60" s="9">
        <v>290</v>
      </c>
      <c r="H60" s="34">
        <v>1510.6</v>
      </c>
    </row>
    <row r="61" spans="1:8" x14ac:dyDescent="0.25">
      <c r="A61" s="7">
        <v>54</v>
      </c>
      <c r="B61" s="7" t="s">
        <v>329</v>
      </c>
      <c r="C61" s="6" t="s">
        <v>245</v>
      </c>
      <c r="D61" s="6">
        <v>222</v>
      </c>
      <c r="E61" s="20">
        <v>163</v>
      </c>
      <c r="F61" s="20">
        <v>202</v>
      </c>
      <c r="G61" s="9">
        <v>365</v>
      </c>
      <c r="H61" s="34">
        <v>1493.556</v>
      </c>
    </row>
    <row r="62" spans="1:8" x14ac:dyDescent="0.25">
      <c r="A62" s="7">
        <v>55</v>
      </c>
      <c r="B62" s="7" t="s">
        <v>330</v>
      </c>
      <c r="C62" s="6" t="s">
        <v>247</v>
      </c>
      <c r="D62" s="6">
        <v>113</v>
      </c>
      <c r="E62" s="20">
        <v>189</v>
      </c>
      <c r="F62" s="20">
        <v>237</v>
      </c>
      <c r="G62" s="9">
        <v>426</v>
      </c>
      <c r="H62" s="34">
        <v>1470.5</v>
      </c>
    </row>
    <row r="63" spans="1:8" x14ac:dyDescent="0.25">
      <c r="A63" s="7">
        <v>56</v>
      </c>
      <c r="B63" s="7" t="s">
        <v>331</v>
      </c>
      <c r="C63" s="6" t="s">
        <v>246</v>
      </c>
      <c r="D63" s="6">
        <v>301</v>
      </c>
      <c r="E63" s="20">
        <v>140</v>
      </c>
      <c r="F63" s="20">
        <v>191</v>
      </c>
      <c r="G63" s="9">
        <v>331</v>
      </c>
      <c r="H63" s="34">
        <v>1431.5</v>
      </c>
    </row>
    <row r="64" spans="1:8" x14ac:dyDescent="0.25">
      <c r="A64" s="7">
        <v>57</v>
      </c>
      <c r="B64" s="7" t="s">
        <v>332</v>
      </c>
      <c r="C64" s="6" t="s">
        <v>244</v>
      </c>
      <c r="D64" s="6">
        <v>583</v>
      </c>
      <c r="E64" s="20">
        <v>151</v>
      </c>
      <c r="F64" s="20">
        <v>267</v>
      </c>
      <c r="G64" s="9">
        <v>418</v>
      </c>
      <c r="H64" s="34">
        <v>1417.9380000000001</v>
      </c>
    </row>
    <row r="65" spans="1:8" x14ac:dyDescent="0.25">
      <c r="A65" s="7">
        <v>58</v>
      </c>
      <c r="B65" s="7" t="s">
        <v>333</v>
      </c>
      <c r="C65" s="6" t="s">
        <v>245</v>
      </c>
      <c r="D65" s="6">
        <v>232</v>
      </c>
      <c r="E65" s="20">
        <v>249</v>
      </c>
      <c r="F65" s="20">
        <v>110</v>
      </c>
      <c r="G65" s="9">
        <v>359</v>
      </c>
      <c r="H65" s="34">
        <v>1414.9469999999999</v>
      </c>
    </row>
    <row r="66" spans="1:8" x14ac:dyDescent="0.25">
      <c r="A66" s="7">
        <v>59</v>
      </c>
      <c r="B66" s="7" t="s">
        <v>334</v>
      </c>
      <c r="C66" s="6" t="s">
        <v>249</v>
      </c>
      <c r="D66" s="6">
        <v>153</v>
      </c>
      <c r="E66" s="20">
        <v>141</v>
      </c>
      <c r="F66" s="20">
        <v>156</v>
      </c>
      <c r="G66" s="9">
        <v>297</v>
      </c>
      <c r="H66" s="34">
        <v>1348.3330000000001</v>
      </c>
    </row>
    <row r="67" spans="1:8" x14ac:dyDescent="0.25">
      <c r="A67" s="7">
        <v>60</v>
      </c>
      <c r="B67" s="7" t="s">
        <v>335</v>
      </c>
      <c r="C67" s="6" t="s">
        <v>250</v>
      </c>
      <c r="D67" s="6">
        <v>38</v>
      </c>
      <c r="E67" s="20">
        <v>268</v>
      </c>
      <c r="F67" s="20">
        <v>355</v>
      </c>
      <c r="G67" s="9">
        <v>623</v>
      </c>
      <c r="H67" s="34">
        <v>1346.5</v>
      </c>
    </row>
    <row r="68" spans="1:8" x14ac:dyDescent="0.25">
      <c r="A68" s="7">
        <v>61</v>
      </c>
      <c r="B68" s="7" t="s">
        <v>336</v>
      </c>
      <c r="C68" s="6" t="s">
        <v>245</v>
      </c>
      <c r="D68" s="6">
        <v>280</v>
      </c>
      <c r="E68" s="20">
        <v>141</v>
      </c>
      <c r="F68" s="20">
        <v>199</v>
      </c>
      <c r="G68" s="9">
        <v>340</v>
      </c>
      <c r="H68" s="34">
        <v>1344.2</v>
      </c>
    </row>
    <row r="69" spans="1:8" x14ac:dyDescent="0.25">
      <c r="A69" s="7">
        <v>62</v>
      </c>
      <c r="B69" s="7" t="s">
        <v>337</v>
      </c>
      <c r="C69" s="6" t="s">
        <v>244</v>
      </c>
      <c r="D69" s="6">
        <v>615</v>
      </c>
      <c r="E69" s="20">
        <v>136</v>
      </c>
      <c r="F69" s="20">
        <v>214</v>
      </c>
      <c r="G69" s="9">
        <v>350</v>
      </c>
      <c r="H69" s="34">
        <v>1334.529</v>
      </c>
    </row>
    <row r="70" spans="1:8" x14ac:dyDescent="0.25">
      <c r="A70" s="7">
        <v>63</v>
      </c>
      <c r="B70" s="7" t="s">
        <v>338</v>
      </c>
      <c r="C70" s="6" t="s">
        <v>247</v>
      </c>
      <c r="D70" s="6">
        <v>99</v>
      </c>
      <c r="E70" s="20">
        <v>190</v>
      </c>
      <c r="F70" s="20">
        <v>223</v>
      </c>
      <c r="G70" s="9">
        <v>413</v>
      </c>
      <c r="H70" s="34">
        <v>1307.1110000000001</v>
      </c>
    </row>
    <row r="71" spans="1:8" x14ac:dyDescent="0.25">
      <c r="A71" s="7">
        <v>64</v>
      </c>
      <c r="B71" s="7" t="s">
        <v>339</v>
      </c>
      <c r="C71" s="6" t="s">
        <v>245</v>
      </c>
      <c r="D71" s="6">
        <v>238</v>
      </c>
      <c r="E71" s="20">
        <v>149</v>
      </c>
      <c r="F71" s="20">
        <v>152</v>
      </c>
      <c r="G71" s="9">
        <v>301</v>
      </c>
      <c r="H71" s="34">
        <v>1280.19</v>
      </c>
    </row>
    <row r="72" spans="1:8" x14ac:dyDescent="0.25">
      <c r="A72" s="7">
        <v>65</v>
      </c>
      <c r="B72" s="7" t="s">
        <v>340</v>
      </c>
      <c r="C72" s="6" t="s">
        <v>244</v>
      </c>
      <c r="D72" s="6">
        <v>620</v>
      </c>
      <c r="E72" s="20">
        <v>128</v>
      </c>
      <c r="F72" s="20">
        <v>210</v>
      </c>
      <c r="G72" s="9">
        <v>338</v>
      </c>
      <c r="H72" s="34">
        <v>1260.3889999999999</v>
      </c>
    </row>
    <row r="73" spans="1:8" x14ac:dyDescent="0.25">
      <c r="A73" s="7">
        <v>66</v>
      </c>
      <c r="B73" s="7" t="s">
        <v>341</v>
      </c>
      <c r="C73" s="6" t="s">
        <v>248</v>
      </c>
      <c r="D73" s="6">
        <v>450</v>
      </c>
      <c r="E73" s="20">
        <v>156</v>
      </c>
      <c r="F73" s="20">
        <v>103</v>
      </c>
      <c r="G73" s="9">
        <v>259</v>
      </c>
      <c r="H73" s="34">
        <v>1258.8330000000001</v>
      </c>
    </row>
    <row r="74" spans="1:8" x14ac:dyDescent="0.25">
      <c r="A74" s="7">
        <v>67</v>
      </c>
      <c r="B74" s="7" t="s">
        <v>342</v>
      </c>
      <c r="C74" s="6" t="s">
        <v>246</v>
      </c>
      <c r="D74" s="6">
        <v>312</v>
      </c>
      <c r="E74" s="20">
        <v>142</v>
      </c>
      <c r="F74" s="20">
        <v>172</v>
      </c>
      <c r="G74" s="9">
        <v>314</v>
      </c>
      <c r="H74" s="34">
        <v>1227</v>
      </c>
    </row>
    <row r="75" spans="1:8" x14ac:dyDescent="0.25">
      <c r="A75" s="175" t="s">
        <v>256</v>
      </c>
      <c r="B75" s="176"/>
      <c r="C75" s="176"/>
      <c r="D75" s="176"/>
      <c r="E75" s="176"/>
      <c r="F75" s="176"/>
      <c r="G75" s="176"/>
      <c r="H75" s="176"/>
    </row>
    <row r="76" spans="1:8" x14ac:dyDescent="0.25">
      <c r="A76" s="7">
        <v>68</v>
      </c>
      <c r="B76" s="7" t="s">
        <v>343</v>
      </c>
      <c r="C76" s="6" t="s">
        <v>245</v>
      </c>
      <c r="D76" s="6">
        <v>258</v>
      </c>
      <c r="E76" s="20">
        <v>199</v>
      </c>
      <c r="F76" s="20">
        <v>88</v>
      </c>
      <c r="G76" s="9">
        <v>287</v>
      </c>
      <c r="H76" s="34">
        <v>1222</v>
      </c>
    </row>
    <row r="77" spans="1:8" x14ac:dyDescent="0.25">
      <c r="A77" s="7">
        <v>69</v>
      </c>
      <c r="B77" s="7" t="s">
        <v>344</v>
      </c>
      <c r="C77" s="6" t="s">
        <v>244</v>
      </c>
      <c r="D77" s="6">
        <v>602</v>
      </c>
      <c r="E77" s="20">
        <v>244</v>
      </c>
      <c r="F77" s="20">
        <v>75</v>
      </c>
      <c r="G77" s="9">
        <v>319</v>
      </c>
      <c r="H77" s="34">
        <v>1194.0530000000001</v>
      </c>
    </row>
    <row r="78" spans="1:8" x14ac:dyDescent="0.25">
      <c r="A78" s="7">
        <v>70</v>
      </c>
      <c r="B78" s="7" t="s">
        <v>345</v>
      </c>
      <c r="C78" s="6" t="s">
        <v>247</v>
      </c>
      <c r="D78" s="6">
        <v>55</v>
      </c>
      <c r="E78" s="20">
        <v>190</v>
      </c>
      <c r="F78" s="20">
        <v>223</v>
      </c>
      <c r="G78" s="9">
        <v>413</v>
      </c>
      <c r="H78" s="34">
        <v>1176.4000000000001</v>
      </c>
    </row>
    <row r="79" spans="1:8" x14ac:dyDescent="0.25">
      <c r="A79" s="7">
        <v>71</v>
      </c>
      <c r="B79" s="7" t="s">
        <v>346</v>
      </c>
      <c r="C79" s="6" t="s">
        <v>245</v>
      </c>
      <c r="D79" s="6">
        <v>271</v>
      </c>
      <c r="E79" s="20">
        <v>134</v>
      </c>
      <c r="F79" s="20">
        <v>134</v>
      </c>
      <c r="G79" s="9">
        <v>268</v>
      </c>
      <c r="H79" s="34">
        <v>1168.8699999999999</v>
      </c>
    </row>
    <row r="80" spans="1:8" x14ac:dyDescent="0.25">
      <c r="A80" s="7">
        <v>72</v>
      </c>
      <c r="B80" s="7" t="s">
        <v>347</v>
      </c>
      <c r="C80" s="6" t="s">
        <v>244</v>
      </c>
      <c r="D80" s="6">
        <v>534</v>
      </c>
      <c r="E80" s="20">
        <v>115</v>
      </c>
      <c r="F80" s="20">
        <v>202</v>
      </c>
      <c r="G80" s="9">
        <v>317</v>
      </c>
      <c r="H80" s="34">
        <v>1134.3499999999999</v>
      </c>
    </row>
    <row r="81" spans="1:8" x14ac:dyDescent="0.25">
      <c r="A81" s="7">
        <v>73</v>
      </c>
      <c r="B81" s="7" t="s">
        <v>348</v>
      </c>
      <c r="C81" s="6" t="s">
        <v>245</v>
      </c>
      <c r="D81" s="6">
        <v>263</v>
      </c>
      <c r="E81" s="20">
        <v>112</v>
      </c>
      <c r="F81" s="20">
        <v>156</v>
      </c>
      <c r="G81" s="9">
        <v>268</v>
      </c>
      <c r="H81" s="34">
        <v>1120.1669999999999</v>
      </c>
    </row>
    <row r="82" spans="1:8" x14ac:dyDescent="0.25">
      <c r="A82" s="7">
        <v>74</v>
      </c>
      <c r="B82" s="7" t="s">
        <v>349</v>
      </c>
      <c r="C82" s="6" t="s">
        <v>252</v>
      </c>
      <c r="D82" s="6">
        <v>525</v>
      </c>
      <c r="E82" s="20">
        <v>210</v>
      </c>
      <c r="F82" s="20">
        <v>155</v>
      </c>
      <c r="G82" s="9">
        <v>365</v>
      </c>
      <c r="H82" s="34">
        <v>1092.5</v>
      </c>
    </row>
    <row r="83" spans="1:8" x14ac:dyDescent="0.25">
      <c r="A83" s="7">
        <v>75</v>
      </c>
      <c r="B83" s="7" t="s">
        <v>350</v>
      </c>
      <c r="C83" s="6" t="s">
        <v>244</v>
      </c>
      <c r="D83" s="6">
        <v>530</v>
      </c>
      <c r="E83" s="20">
        <v>152</v>
      </c>
      <c r="F83" s="20">
        <v>152</v>
      </c>
      <c r="G83" s="9">
        <v>304</v>
      </c>
      <c r="H83" s="34">
        <v>1080.3330000000001</v>
      </c>
    </row>
    <row r="84" spans="1:8" x14ac:dyDescent="0.25">
      <c r="A84" s="7">
        <v>76</v>
      </c>
      <c r="B84" s="7" t="s">
        <v>351</v>
      </c>
      <c r="C84" s="6" t="s">
        <v>248</v>
      </c>
      <c r="D84" s="6">
        <v>467</v>
      </c>
      <c r="E84" s="20">
        <v>127</v>
      </c>
      <c r="F84" s="20">
        <v>113</v>
      </c>
      <c r="G84" s="9">
        <v>240</v>
      </c>
      <c r="H84" s="34">
        <v>1079</v>
      </c>
    </row>
    <row r="85" spans="1:8" x14ac:dyDescent="0.25">
      <c r="A85" s="7">
        <v>77</v>
      </c>
      <c r="B85" s="7" t="s">
        <v>352</v>
      </c>
      <c r="C85" s="6" t="s">
        <v>245</v>
      </c>
      <c r="D85" s="6">
        <v>242</v>
      </c>
      <c r="E85" s="20">
        <v>99</v>
      </c>
      <c r="F85" s="20">
        <v>165</v>
      </c>
      <c r="G85" s="9">
        <v>264</v>
      </c>
      <c r="H85" s="34">
        <v>1075.3599999999999</v>
      </c>
    </row>
    <row r="86" spans="1:8" x14ac:dyDescent="0.25">
      <c r="A86" s="7">
        <v>78</v>
      </c>
      <c r="B86" s="7" t="s">
        <v>353</v>
      </c>
      <c r="C86" s="6" t="s">
        <v>246</v>
      </c>
      <c r="D86" s="6">
        <v>298</v>
      </c>
      <c r="E86" s="20">
        <v>80</v>
      </c>
      <c r="F86" s="20">
        <v>191</v>
      </c>
      <c r="G86" s="9">
        <v>271</v>
      </c>
      <c r="H86" s="34">
        <v>1073.625</v>
      </c>
    </row>
    <row r="87" spans="1:8" x14ac:dyDescent="0.25">
      <c r="A87" s="7">
        <v>79</v>
      </c>
      <c r="B87" s="7" t="s">
        <v>354</v>
      </c>
      <c r="C87" s="6" t="s">
        <v>247</v>
      </c>
      <c r="D87" s="6">
        <v>137</v>
      </c>
      <c r="E87" s="20">
        <v>145</v>
      </c>
      <c r="F87" s="20">
        <v>213</v>
      </c>
      <c r="G87" s="9">
        <v>358</v>
      </c>
      <c r="H87" s="34">
        <v>1069.4549999999999</v>
      </c>
    </row>
    <row r="88" spans="1:8" x14ac:dyDescent="0.25">
      <c r="A88" s="7">
        <v>80</v>
      </c>
      <c r="B88" s="7" t="s">
        <v>355</v>
      </c>
      <c r="C88" s="6" t="s">
        <v>245</v>
      </c>
      <c r="D88" s="6">
        <v>219</v>
      </c>
      <c r="E88" s="20">
        <v>94</v>
      </c>
      <c r="F88" s="20">
        <v>169</v>
      </c>
      <c r="G88" s="9">
        <v>263</v>
      </c>
      <c r="H88" s="34">
        <v>1034</v>
      </c>
    </row>
    <row r="89" spans="1:8" x14ac:dyDescent="0.25">
      <c r="A89" s="7">
        <v>81</v>
      </c>
      <c r="B89" s="7" t="s">
        <v>356</v>
      </c>
      <c r="C89" s="6" t="s">
        <v>244</v>
      </c>
      <c r="D89" s="6">
        <v>582</v>
      </c>
      <c r="E89" s="20">
        <v>116</v>
      </c>
      <c r="F89" s="20">
        <v>156</v>
      </c>
      <c r="G89" s="9">
        <v>272</v>
      </c>
      <c r="H89" s="34">
        <v>1031.2270000000001</v>
      </c>
    </row>
    <row r="90" spans="1:8" x14ac:dyDescent="0.25">
      <c r="A90" s="7">
        <v>82</v>
      </c>
      <c r="B90" s="7" t="s">
        <v>357</v>
      </c>
      <c r="C90" s="6" t="s">
        <v>249</v>
      </c>
      <c r="D90" s="6">
        <v>147</v>
      </c>
      <c r="E90" s="20">
        <v>95</v>
      </c>
      <c r="F90" s="20">
        <v>110</v>
      </c>
      <c r="G90" s="9">
        <v>205</v>
      </c>
      <c r="H90" s="34">
        <v>1011.25</v>
      </c>
    </row>
    <row r="91" spans="1:8" x14ac:dyDescent="0.25">
      <c r="A91" s="7">
        <v>83</v>
      </c>
      <c r="B91" s="7" t="s">
        <v>358</v>
      </c>
      <c r="C91" s="6" t="s">
        <v>245</v>
      </c>
      <c r="D91" s="6">
        <v>210</v>
      </c>
      <c r="E91" s="20">
        <v>123</v>
      </c>
      <c r="F91" s="20">
        <v>137</v>
      </c>
      <c r="G91" s="9">
        <v>260</v>
      </c>
      <c r="H91" s="34">
        <v>995.70399999999995</v>
      </c>
    </row>
    <row r="92" spans="1:8" x14ac:dyDescent="0.25">
      <c r="A92" s="7">
        <v>84</v>
      </c>
      <c r="B92" s="7" t="s">
        <v>359</v>
      </c>
      <c r="C92" s="6" t="s">
        <v>244</v>
      </c>
      <c r="D92" s="6">
        <v>536</v>
      </c>
      <c r="E92" s="20">
        <v>89</v>
      </c>
      <c r="F92" s="20">
        <v>178</v>
      </c>
      <c r="G92" s="9">
        <v>267</v>
      </c>
      <c r="H92" s="34">
        <v>986.39099999999996</v>
      </c>
    </row>
    <row r="93" spans="1:8" x14ac:dyDescent="0.25">
      <c r="A93" s="7">
        <v>85</v>
      </c>
      <c r="B93" s="7" t="s">
        <v>360</v>
      </c>
      <c r="C93" s="6" t="s">
        <v>247</v>
      </c>
      <c r="D93" s="6">
        <v>107</v>
      </c>
      <c r="E93" s="20">
        <v>111</v>
      </c>
      <c r="F93" s="20">
        <v>200</v>
      </c>
      <c r="G93" s="9">
        <v>311</v>
      </c>
      <c r="H93" s="34">
        <v>980.33299999999997</v>
      </c>
    </row>
    <row r="94" spans="1:8" x14ac:dyDescent="0.25">
      <c r="A94" s="7">
        <v>86</v>
      </c>
      <c r="B94" s="7" t="s">
        <v>361</v>
      </c>
      <c r="C94" s="6" t="s">
        <v>245</v>
      </c>
      <c r="D94" s="6">
        <v>204</v>
      </c>
      <c r="E94" s="20">
        <v>122</v>
      </c>
      <c r="F94" s="20">
        <v>128</v>
      </c>
      <c r="G94" s="9">
        <v>250</v>
      </c>
      <c r="H94" s="34">
        <v>960.14300000000003</v>
      </c>
    </row>
    <row r="95" spans="1:8" x14ac:dyDescent="0.25">
      <c r="A95" s="7">
        <v>87</v>
      </c>
      <c r="B95" s="7" t="s">
        <v>362</v>
      </c>
      <c r="C95" s="6" t="s">
        <v>246</v>
      </c>
      <c r="D95" s="6">
        <v>331</v>
      </c>
      <c r="E95" s="20">
        <v>77</v>
      </c>
      <c r="F95" s="20">
        <v>154</v>
      </c>
      <c r="G95" s="9">
        <v>231</v>
      </c>
      <c r="H95" s="34">
        <v>954.33299999999997</v>
      </c>
    </row>
    <row r="96" spans="1:8" x14ac:dyDescent="0.25">
      <c r="A96" s="7">
        <v>88</v>
      </c>
      <c r="B96" s="7" t="s">
        <v>363</v>
      </c>
      <c r="C96" s="6" t="s">
        <v>244</v>
      </c>
      <c r="D96" s="6">
        <v>619</v>
      </c>
      <c r="E96" s="20">
        <v>104</v>
      </c>
      <c r="F96" s="20">
        <v>160</v>
      </c>
      <c r="G96" s="9">
        <v>264</v>
      </c>
      <c r="H96" s="34">
        <v>945.29200000000003</v>
      </c>
    </row>
    <row r="97" spans="1:8" x14ac:dyDescent="0.25">
      <c r="A97" s="7">
        <v>89</v>
      </c>
      <c r="B97" s="7" t="s">
        <v>364</v>
      </c>
      <c r="C97" s="6" t="s">
        <v>248</v>
      </c>
      <c r="D97" s="6">
        <v>473</v>
      </c>
      <c r="E97" s="20">
        <v>138</v>
      </c>
      <c r="F97" s="20">
        <v>69</v>
      </c>
      <c r="G97" s="9">
        <v>207</v>
      </c>
      <c r="H97" s="34">
        <v>944.125</v>
      </c>
    </row>
    <row r="98" spans="1:8" x14ac:dyDescent="0.25">
      <c r="A98" s="7">
        <v>90</v>
      </c>
      <c r="B98" s="7" t="s">
        <v>365</v>
      </c>
      <c r="C98" s="6" t="s">
        <v>245</v>
      </c>
      <c r="D98" s="6">
        <v>255</v>
      </c>
      <c r="E98" s="20">
        <v>77</v>
      </c>
      <c r="F98" s="20">
        <v>166</v>
      </c>
      <c r="G98" s="9">
        <v>243</v>
      </c>
      <c r="H98" s="34">
        <v>927.03399999999999</v>
      </c>
    </row>
    <row r="99" spans="1:8" x14ac:dyDescent="0.25">
      <c r="A99" s="7">
        <v>91</v>
      </c>
      <c r="B99" s="7" t="s">
        <v>366</v>
      </c>
      <c r="C99" s="6" t="s">
        <v>244</v>
      </c>
      <c r="D99" s="6">
        <v>595</v>
      </c>
      <c r="E99" s="20">
        <v>102</v>
      </c>
      <c r="F99" s="20">
        <v>142</v>
      </c>
      <c r="G99" s="9">
        <v>244</v>
      </c>
      <c r="H99" s="34">
        <v>907.48</v>
      </c>
    </row>
    <row r="100" spans="1:8" x14ac:dyDescent="0.25">
      <c r="A100" s="7">
        <v>92</v>
      </c>
      <c r="B100" s="7" t="s">
        <v>367</v>
      </c>
      <c r="C100" s="6" t="s">
        <v>247</v>
      </c>
      <c r="D100" s="6">
        <v>53</v>
      </c>
      <c r="E100" s="20">
        <v>89</v>
      </c>
      <c r="F100" s="20">
        <v>146</v>
      </c>
      <c r="G100" s="9">
        <v>235</v>
      </c>
      <c r="H100" s="34">
        <v>904.923</v>
      </c>
    </row>
    <row r="101" spans="1:8" x14ac:dyDescent="0.25">
      <c r="A101" s="7">
        <v>93</v>
      </c>
      <c r="B101" s="7" t="s">
        <v>368</v>
      </c>
      <c r="C101" s="6" t="s">
        <v>250</v>
      </c>
      <c r="D101" s="6">
        <v>37</v>
      </c>
      <c r="E101" s="20">
        <v>245</v>
      </c>
      <c r="F101" s="20">
        <v>192</v>
      </c>
      <c r="G101" s="9">
        <v>437</v>
      </c>
      <c r="H101" s="34">
        <v>897.66700000000003</v>
      </c>
    </row>
    <row r="102" spans="1:8" x14ac:dyDescent="0.25">
      <c r="A102" s="7">
        <v>94</v>
      </c>
      <c r="B102" s="7" t="s">
        <v>369</v>
      </c>
      <c r="C102" s="6" t="s">
        <v>245</v>
      </c>
      <c r="D102" s="6">
        <v>276</v>
      </c>
      <c r="E102" s="20">
        <v>115</v>
      </c>
      <c r="F102" s="20">
        <v>127</v>
      </c>
      <c r="G102" s="9">
        <v>242</v>
      </c>
      <c r="H102" s="34">
        <v>896.13300000000004</v>
      </c>
    </row>
    <row r="103" spans="1:8" x14ac:dyDescent="0.25">
      <c r="A103" s="7">
        <v>95</v>
      </c>
      <c r="B103" s="7" t="s">
        <v>370</v>
      </c>
      <c r="C103" s="6" t="s">
        <v>244</v>
      </c>
      <c r="D103" s="6">
        <v>618</v>
      </c>
      <c r="E103" s="20">
        <v>78</v>
      </c>
      <c r="F103" s="20">
        <v>137</v>
      </c>
      <c r="G103" s="9">
        <v>215</v>
      </c>
      <c r="H103" s="34">
        <v>872.577</v>
      </c>
    </row>
    <row r="104" spans="1:8" x14ac:dyDescent="0.25">
      <c r="A104" s="7">
        <v>96</v>
      </c>
      <c r="B104" s="7" t="s">
        <v>371</v>
      </c>
      <c r="C104" s="6" t="s">
        <v>245</v>
      </c>
      <c r="D104" s="6">
        <v>240</v>
      </c>
      <c r="E104" s="20">
        <v>125</v>
      </c>
      <c r="F104" s="20">
        <v>107</v>
      </c>
      <c r="G104" s="9">
        <v>232</v>
      </c>
      <c r="H104" s="34">
        <v>867.226</v>
      </c>
    </row>
    <row r="105" spans="1:8" x14ac:dyDescent="0.25">
      <c r="A105" s="7">
        <v>97</v>
      </c>
      <c r="B105" s="7" t="s">
        <v>372</v>
      </c>
      <c r="C105" s="6" t="s">
        <v>246</v>
      </c>
      <c r="D105" s="6">
        <v>390</v>
      </c>
      <c r="E105" s="20">
        <v>101</v>
      </c>
      <c r="F105" s="20">
        <v>82</v>
      </c>
      <c r="G105" s="9">
        <v>183</v>
      </c>
      <c r="H105" s="34">
        <v>858.9</v>
      </c>
    </row>
    <row r="106" spans="1:8" x14ac:dyDescent="0.25">
      <c r="A106" s="7">
        <v>98</v>
      </c>
      <c r="B106" s="7" t="s">
        <v>373</v>
      </c>
      <c r="C106" s="6" t="s">
        <v>247</v>
      </c>
      <c r="D106" s="6">
        <v>101</v>
      </c>
      <c r="E106" s="20">
        <v>84</v>
      </c>
      <c r="F106" s="20">
        <v>147</v>
      </c>
      <c r="G106" s="9">
        <v>231</v>
      </c>
      <c r="H106" s="34">
        <v>840.28599999999994</v>
      </c>
    </row>
    <row r="107" spans="1:8" x14ac:dyDescent="0.25">
      <c r="A107" s="7">
        <v>99</v>
      </c>
      <c r="B107" s="7" t="s">
        <v>374</v>
      </c>
      <c r="C107" s="6" t="s">
        <v>244</v>
      </c>
      <c r="D107" s="6">
        <v>591</v>
      </c>
      <c r="E107" s="20">
        <v>100</v>
      </c>
      <c r="F107" s="20">
        <v>112</v>
      </c>
      <c r="G107" s="9">
        <v>212</v>
      </c>
      <c r="H107" s="34">
        <v>840.25900000000001</v>
      </c>
    </row>
    <row r="108" spans="1:8" x14ac:dyDescent="0.25">
      <c r="A108" s="7">
        <v>100</v>
      </c>
      <c r="B108" s="7" t="s">
        <v>375</v>
      </c>
      <c r="C108" s="6" t="s">
        <v>245</v>
      </c>
      <c r="D108" s="6">
        <v>207</v>
      </c>
      <c r="E108" s="20">
        <v>92</v>
      </c>
      <c r="F108" s="20">
        <v>112</v>
      </c>
      <c r="G108" s="9">
        <v>204</v>
      </c>
      <c r="H108" s="34">
        <v>840.125</v>
      </c>
    </row>
    <row r="109" spans="1:8" x14ac:dyDescent="0.25">
      <c r="A109" s="7">
        <v>101</v>
      </c>
      <c r="B109" s="7" t="s">
        <v>376</v>
      </c>
      <c r="C109" s="6" t="s">
        <v>248</v>
      </c>
      <c r="D109" s="6">
        <v>416</v>
      </c>
      <c r="E109" s="20">
        <v>75</v>
      </c>
      <c r="F109" s="20">
        <v>98</v>
      </c>
      <c r="G109" s="9">
        <v>173</v>
      </c>
      <c r="H109" s="34">
        <v>839.22199999999998</v>
      </c>
    </row>
    <row r="110" spans="1:8" x14ac:dyDescent="0.25">
      <c r="A110" s="7">
        <v>102</v>
      </c>
      <c r="B110" s="7" t="s">
        <v>377</v>
      </c>
      <c r="C110" s="6" t="s">
        <v>245</v>
      </c>
      <c r="D110" s="6">
        <v>247</v>
      </c>
      <c r="E110" s="20">
        <v>93</v>
      </c>
      <c r="F110" s="20">
        <v>108</v>
      </c>
      <c r="G110" s="9">
        <v>201</v>
      </c>
      <c r="H110" s="34">
        <v>814.66700000000003</v>
      </c>
    </row>
    <row r="111" spans="1:8" x14ac:dyDescent="0.25">
      <c r="A111" s="7">
        <v>103</v>
      </c>
      <c r="B111" s="7" t="s">
        <v>378</v>
      </c>
      <c r="C111" s="6" t="s">
        <v>244</v>
      </c>
      <c r="D111" s="6">
        <v>543</v>
      </c>
      <c r="E111" s="20">
        <v>100</v>
      </c>
      <c r="F111" s="20">
        <v>110</v>
      </c>
      <c r="G111" s="9">
        <v>210</v>
      </c>
      <c r="H111" s="34">
        <v>810.25</v>
      </c>
    </row>
    <row r="112" spans="1:8" x14ac:dyDescent="0.25">
      <c r="A112" s="7">
        <v>104</v>
      </c>
      <c r="B112" s="7" t="s">
        <v>379</v>
      </c>
      <c r="C112" s="6" t="s">
        <v>249</v>
      </c>
      <c r="D112" s="6">
        <v>190</v>
      </c>
      <c r="E112" s="20">
        <v>91</v>
      </c>
      <c r="F112" s="20">
        <v>99</v>
      </c>
      <c r="G112" s="9">
        <v>190</v>
      </c>
      <c r="H112" s="34">
        <v>809</v>
      </c>
    </row>
    <row r="113" spans="1:8" x14ac:dyDescent="0.25">
      <c r="A113" s="7">
        <v>105</v>
      </c>
      <c r="B113" s="7" t="s">
        <v>380</v>
      </c>
      <c r="C113" s="6" t="s">
        <v>381</v>
      </c>
      <c r="D113" s="6">
        <v>2</v>
      </c>
      <c r="E113" s="20">
        <v>56</v>
      </c>
      <c r="F113" s="20">
        <v>119</v>
      </c>
      <c r="G113" s="9">
        <v>175</v>
      </c>
      <c r="H113" s="34">
        <v>808</v>
      </c>
    </row>
    <row r="114" spans="1:8" x14ac:dyDescent="0.25">
      <c r="A114" s="7">
        <v>106</v>
      </c>
      <c r="B114" s="7" t="s">
        <v>382</v>
      </c>
      <c r="C114" s="6" t="s">
        <v>245</v>
      </c>
      <c r="D114" s="6">
        <v>199</v>
      </c>
      <c r="E114" s="20">
        <v>74</v>
      </c>
      <c r="F114" s="20">
        <v>115</v>
      </c>
      <c r="G114" s="9">
        <v>189</v>
      </c>
      <c r="H114" s="34">
        <v>790.70600000000002</v>
      </c>
    </row>
    <row r="115" spans="1:8" x14ac:dyDescent="0.25">
      <c r="A115" s="7">
        <v>107</v>
      </c>
      <c r="B115" s="7" t="s">
        <v>383</v>
      </c>
      <c r="C115" s="6" t="s">
        <v>247</v>
      </c>
      <c r="D115" s="6">
        <v>78</v>
      </c>
      <c r="E115" s="20">
        <v>90</v>
      </c>
      <c r="F115" s="20">
        <v>115</v>
      </c>
      <c r="G115" s="9">
        <v>205</v>
      </c>
      <c r="H115" s="34">
        <v>784.26700000000005</v>
      </c>
    </row>
    <row r="116" spans="1:8" x14ac:dyDescent="0.25">
      <c r="A116" s="7">
        <v>108</v>
      </c>
      <c r="B116" s="7" t="s">
        <v>384</v>
      </c>
      <c r="C116" s="6" t="s">
        <v>244</v>
      </c>
      <c r="D116" s="6">
        <v>532</v>
      </c>
      <c r="E116" s="20">
        <v>74</v>
      </c>
      <c r="F116" s="20">
        <v>132</v>
      </c>
      <c r="G116" s="9">
        <v>206</v>
      </c>
      <c r="H116" s="34">
        <v>782.31</v>
      </c>
    </row>
    <row r="117" spans="1:8" x14ac:dyDescent="0.25">
      <c r="A117" s="7">
        <v>109</v>
      </c>
      <c r="B117" s="7" t="s">
        <v>385</v>
      </c>
      <c r="C117" s="6" t="s">
        <v>246</v>
      </c>
      <c r="D117" s="6">
        <v>389</v>
      </c>
      <c r="E117" s="20">
        <v>81</v>
      </c>
      <c r="F117" s="20">
        <v>98</v>
      </c>
      <c r="G117" s="9">
        <v>179</v>
      </c>
      <c r="H117" s="34">
        <v>780.81799999999998</v>
      </c>
    </row>
    <row r="118" spans="1:8" x14ac:dyDescent="0.25">
      <c r="A118" s="7">
        <v>110</v>
      </c>
      <c r="B118" s="7" t="s">
        <v>386</v>
      </c>
      <c r="C118" s="6" t="s">
        <v>245</v>
      </c>
      <c r="D118" s="6">
        <v>248</v>
      </c>
      <c r="E118" s="20">
        <v>87</v>
      </c>
      <c r="F118" s="20">
        <v>102</v>
      </c>
      <c r="G118" s="9">
        <v>189</v>
      </c>
      <c r="H118" s="34">
        <v>768.11400000000003</v>
      </c>
    </row>
    <row r="119" spans="1:8" x14ac:dyDescent="0.25">
      <c r="A119" s="7">
        <v>111</v>
      </c>
      <c r="B119" s="7" t="s">
        <v>387</v>
      </c>
      <c r="C119" s="6" t="s">
        <v>244</v>
      </c>
      <c r="D119" s="6">
        <v>575</v>
      </c>
      <c r="E119" s="20">
        <v>50</v>
      </c>
      <c r="F119" s="20">
        <v>150</v>
      </c>
      <c r="G119" s="9">
        <v>200</v>
      </c>
      <c r="H119" s="34">
        <v>756.23299999999995</v>
      </c>
    </row>
    <row r="120" spans="1:8" x14ac:dyDescent="0.25">
      <c r="A120" s="7">
        <v>112</v>
      </c>
      <c r="B120" s="7" t="s">
        <v>388</v>
      </c>
      <c r="C120" s="6" t="s">
        <v>248</v>
      </c>
      <c r="D120" s="6">
        <v>431</v>
      </c>
      <c r="E120" s="20">
        <v>86</v>
      </c>
      <c r="F120" s="20">
        <v>84</v>
      </c>
      <c r="G120" s="9">
        <v>170</v>
      </c>
      <c r="H120" s="34">
        <v>755.3</v>
      </c>
    </row>
    <row r="121" spans="1:8" x14ac:dyDescent="0.25">
      <c r="A121" s="7">
        <v>113</v>
      </c>
      <c r="B121" s="7" t="s">
        <v>389</v>
      </c>
      <c r="C121" s="6" t="s">
        <v>245</v>
      </c>
      <c r="D121" s="6">
        <v>236</v>
      </c>
      <c r="E121" s="20">
        <v>79</v>
      </c>
      <c r="F121" s="20">
        <v>109</v>
      </c>
      <c r="G121" s="9">
        <v>188</v>
      </c>
      <c r="H121" s="34">
        <v>746.77800000000002</v>
      </c>
    </row>
    <row r="122" spans="1:8" x14ac:dyDescent="0.25">
      <c r="A122" s="7">
        <v>114</v>
      </c>
      <c r="B122" s="7" t="s">
        <v>390</v>
      </c>
      <c r="C122" s="6" t="s">
        <v>247</v>
      </c>
      <c r="D122" s="6">
        <v>134</v>
      </c>
      <c r="E122" s="20">
        <v>80</v>
      </c>
      <c r="F122" s="20">
        <v>113</v>
      </c>
      <c r="G122" s="9">
        <v>193</v>
      </c>
      <c r="H122" s="34">
        <v>735.25</v>
      </c>
    </row>
    <row r="123" spans="1:8" x14ac:dyDescent="0.25">
      <c r="A123" s="7">
        <v>115</v>
      </c>
      <c r="B123" s="7" t="s">
        <v>391</v>
      </c>
      <c r="C123" s="6" t="s">
        <v>244</v>
      </c>
      <c r="D123" s="6">
        <v>614</v>
      </c>
      <c r="E123" s="20">
        <v>62</v>
      </c>
      <c r="F123" s="20">
        <v>137</v>
      </c>
      <c r="G123" s="9">
        <v>199</v>
      </c>
      <c r="H123" s="34">
        <v>731.83900000000006</v>
      </c>
    </row>
    <row r="124" spans="1:8" x14ac:dyDescent="0.25">
      <c r="A124" s="7">
        <v>116</v>
      </c>
      <c r="B124" s="7" t="s">
        <v>392</v>
      </c>
      <c r="C124" s="6" t="s">
        <v>252</v>
      </c>
      <c r="D124" s="6">
        <v>501</v>
      </c>
      <c r="E124" s="20">
        <v>78</v>
      </c>
      <c r="F124" s="20">
        <v>115</v>
      </c>
      <c r="G124" s="9">
        <v>193</v>
      </c>
      <c r="H124" s="34">
        <v>728.33299999999997</v>
      </c>
    </row>
    <row r="125" spans="1:8" x14ac:dyDescent="0.25">
      <c r="A125" s="7">
        <v>117</v>
      </c>
      <c r="B125" s="7" t="s">
        <v>393</v>
      </c>
      <c r="C125" s="6" t="s">
        <v>245</v>
      </c>
      <c r="D125" s="6">
        <v>244</v>
      </c>
      <c r="E125" s="20">
        <v>129</v>
      </c>
      <c r="F125" s="20">
        <v>57</v>
      </c>
      <c r="G125" s="9">
        <v>186</v>
      </c>
      <c r="H125" s="34">
        <v>726.59500000000003</v>
      </c>
    </row>
    <row r="126" spans="1:8" x14ac:dyDescent="0.25">
      <c r="A126" s="7">
        <v>118</v>
      </c>
      <c r="B126" s="7" t="s">
        <v>394</v>
      </c>
      <c r="C126" s="6" t="s">
        <v>246</v>
      </c>
      <c r="D126" s="6">
        <v>320</v>
      </c>
      <c r="E126" s="20">
        <v>90</v>
      </c>
      <c r="F126" s="20">
        <v>86</v>
      </c>
      <c r="G126" s="9">
        <v>176</v>
      </c>
      <c r="H126" s="34">
        <v>715.75</v>
      </c>
    </row>
    <row r="127" spans="1:8" x14ac:dyDescent="0.25">
      <c r="A127" s="7">
        <v>119</v>
      </c>
      <c r="B127" s="7" t="s">
        <v>395</v>
      </c>
      <c r="C127" s="6" t="s">
        <v>244</v>
      </c>
      <c r="D127" s="6">
        <v>570</v>
      </c>
      <c r="E127" s="20">
        <v>66</v>
      </c>
      <c r="F127" s="20">
        <v>119</v>
      </c>
      <c r="G127" s="9">
        <v>185</v>
      </c>
      <c r="H127" s="34">
        <v>708.96900000000005</v>
      </c>
    </row>
    <row r="128" spans="1:8" x14ac:dyDescent="0.25">
      <c r="A128" s="7">
        <v>120</v>
      </c>
      <c r="B128" s="7" t="s">
        <v>396</v>
      </c>
      <c r="C128" s="6" t="s">
        <v>245</v>
      </c>
      <c r="D128" s="6">
        <v>218</v>
      </c>
      <c r="E128" s="20">
        <v>93</v>
      </c>
      <c r="F128" s="20">
        <v>93</v>
      </c>
      <c r="G128" s="9">
        <v>186</v>
      </c>
      <c r="H128" s="34">
        <v>707.47400000000005</v>
      </c>
    </row>
    <row r="129" spans="1:8" x14ac:dyDescent="0.25">
      <c r="A129" s="7">
        <v>121</v>
      </c>
      <c r="B129" s="7" t="s">
        <v>397</v>
      </c>
      <c r="C129" s="6" t="s">
        <v>247</v>
      </c>
      <c r="D129" s="6">
        <v>62</v>
      </c>
      <c r="E129" s="20">
        <v>73</v>
      </c>
      <c r="F129" s="20">
        <v>108</v>
      </c>
      <c r="G129" s="9">
        <v>181</v>
      </c>
      <c r="H129" s="34">
        <v>692</v>
      </c>
    </row>
    <row r="130" spans="1:8" x14ac:dyDescent="0.25">
      <c r="A130" s="7">
        <v>122</v>
      </c>
      <c r="B130" s="7" t="s">
        <v>398</v>
      </c>
      <c r="C130" s="6" t="s">
        <v>245</v>
      </c>
      <c r="D130" s="6">
        <v>195</v>
      </c>
      <c r="E130" s="20">
        <v>83</v>
      </c>
      <c r="F130" s="20">
        <v>102</v>
      </c>
      <c r="G130" s="9">
        <v>185</v>
      </c>
      <c r="H130" s="34">
        <v>689.33299999999997</v>
      </c>
    </row>
    <row r="131" spans="1:8" x14ac:dyDescent="0.25">
      <c r="A131" s="7">
        <v>123</v>
      </c>
      <c r="B131" s="7" t="s">
        <v>399</v>
      </c>
      <c r="C131" s="6" t="s">
        <v>400</v>
      </c>
      <c r="D131" s="6">
        <v>480</v>
      </c>
      <c r="E131" s="20">
        <v>122</v>
      </c>
      <c r="F131" s="20">
        <v>316</v>
      </c>
      <c r="G131" s="9">
        <v>438</v>
      </c>
      <c r="H131" s="34">
        <v>689</v>
      </c>
    </row>
    <row r="132" spans="1:8" x14ac:dyDescent="0.25">
      <c r="A132" s="7">
        <v>124</v>
      </c>
      <c r="B132" s="7" t="s">
        <v>401</v>
      </c>
      <c r="C132" s="6" t="s">
        <v>244</v>
      </c>
      <c r="D132" s="6">
        <v>541</v>
      </c>
      <c r="E132" s="20">
        <v>67</v>
      </c>
      <c r="F132" s="20">
        <v>109</v>
      </c>
      <c r="G132" s="9">
        <v>176</v>
      </c>
      <c r="H132" s="34">
        <v>687.48500000000001</v>
      </c>
    </row>
    <row r="133" spans="1:8" x14ac:dyDescent="0.25">
      <c r="A133" s="7">
        <v>125</v>
      </c>
      <c r="B133" s="7" t="s">
        <v>402</v>
      </c>
      <c r="C133" s="6" t="s">
        <v>248</v>
      </c>
      <c r="D133" s="6">
        <v>432</v>
      </c>
      <c r="E133" s="20">
        <v>90</v>
      </c>
      <c r="F133" s="20">
        <v>74</v>
      </c>
      <c r="G133" s="9">
        <v>164</v>
      </c>
      <c r="H133" s="34">
        <v>686.63599999999997</v>
      </c>
    </row>
    <row r="134" spans="1:8" x14ac:dyDescent="0.25">
      <c r="A134" s="7">
        <v>126</v>
      </c>
      <c r="B134" s="7" t="s">
        <v>403</v>
      </c>
      <c r="C134" s="6" t="s">
        <v>249</v>
      </c>
      <c r="D134" s="6">
        <v>167</v>
      </c>
      <c r="E134" s="20">
        <v>68</v>
      </c>
      <c r="F134" s="20">
        <v>112</v>
      </c>
      <c r="G134" s="9">
        <v>180</v>
      </c>
      <c r="H134" s="34">
        <v>674.16700000000003</v>
      </c>
    </row>
    <row r="135" spans="1:8" x14ac:dyDescent="0.25">
      <c r="A135" s="7">
        <v>127</v>
      </c>
      <c r="B135" s="7" t="s">
        <v>404</v>
      </c>
      <c r="C135" s="6" t="s">
        <v>250</v>
      </c>
      <c r="D135" s="6">
        <v>33</v>
      </c>
      <c r="E135" s="20">
        <v>103</v>
      </c>
      <c r="F135" s="20">
        <v>92</v>
      </c>
      <c r="G135" s="9">
        <v>195</v>
      </c>
      <c r="H135" s="34">
        <v>673.25</v>
      </c>
    </row>
    <row r="136" spans="1:8" x14ac:dyDescent="0.25">
      <c r="A136" s="7">
        <v>128</v>
      </c>
      <c r="B136" s="7" t="s">
        <v>405</v>
      </c>
      <c r="C136" s="6" t="s">
        <v>245</v>
      </c>
      <c r="D136" s="6">
        <v>250</v>
      </c>
      <c r="E136" s="20">
        <v>114</v>
      </c>
      <c r="F136" s="20">
        <v>71</v>
      </c>
      <c r="G136" s="9">
        <v>185</v>
      </c>
      <c r="H136" s="34">
        <v>672.1</v>
      </c>
    </row>
    <row r="137" spans="1:8" x14ac:dyDescent="0.25">
      <c r="A137" s="7">
        <v>129</v>
      </c>
      <c r="B137" s="7" t="s">
        <v>406</v>
      </c>
      <c r="C137" s="6" t="s">
        <v>244</v>
      </c>
      <c r="D137" s="6">
        <v>555</v>
      </c>
      <c r="E137" s="20">
        <v>44</v>
      </c>
      <c r="F137" s="20">
        <v>127</v>
      </c>
      <c r="G137" s="9">
        <v>171</v>
      </c>
      <c r="H137" s="34">
        <v>667.26499999999999</v>
      </c>
    </row>
    <row r="138" spans="1:8" x14ac:dyDescent="0.25">
      <c r="A138" s="7">
        <v>130</v>
      </c>
      <c r="B138" s="7" t="s">
        <v>407</v>
      </c>
      <c r="C138" s="6" t="s">
        <v>246</v>
      </c>
      <c r="D138" s="6">
        <v>342</v>
      </c>
      <c r="E138" s="20">
        <v>71</v>
      </c>
      <c r="F138" s="20">
        <v>84</v>
      </c>
      <c r="G138" s="9">
        <v>155</v>
      </c>
      <c r="H138" s="34">
        <v>660.69200000000001</v>
      </c>
    </row>
    <row r="139" spans="1:8" x14ac:dyDescent="0.25">
      <c r="A139" s="7">
        <v>131</v>
      </c>
      <c r="B139" s="7" t="s">
        <v>408</v>
      </c>
      <c r="C139" s="6" t="s">
        <v>245</v>
      </c>
      <c r="D139" s="6">
        <v>278</v>
      </c>
      <c r="E139" s="20">
        <v>67</v>
      </c>
      <c r="F139" s="20">
        <v>113</v>
      </c>
      <c r="G139" s="9">
        <v>180</v>
      </c>
      <c r="H139" s="34">
        <v>655.70699999999999</v>
      </c>
    </row>
    <row r="140" spans="1:8" x14ac:dyDescent="0.25">
      <c r="A140" s="7">
        <v>132</v>
      </c>
      <c r="B140" s="7" t="s">
        <v>409</v>
      </c>
      <c r="C140" s="6" t="s">
        <v>247</v>
      </c>
      <c r="D140" s="6">
        <v>64</v>
      </c>
      <c r="E140" s="20">
        <v>68</v>
      </c>
      <c r="F140" s="20">
        <v>93</v>
      </c>
      <c r="G140" s="9">
        <v>161</v>
      </c>
      <c r="H140" s="34">
        <v>653.55600000000004</v>
      </c>
    </row>
    <row r="141" spans="1:8" x14ac:dyDescent="0.25">
      <c r="A141" s="7">
        <v>133</v>
      </c>
      <c r="B141" s="7" t="s">
        <v>410</v>
      </c>
      <c r="C141" s="6" t="s">
        <v>244</v>
      </c>
      <c r="D141" s="6">
        <v>571</v>
      </c>
      <c r="E141" s="20">
        <v>54</v>
      </c>
      <c r="F141" s="20">
        <v>114</v>
      </c>
      <c r="G141" s="9">
        <v>168</v>
      </c>
      <c r="H141" s="34">
        <v>648.20000000000005</v>
      </c>
    </row>
    <row r="142" spans="1:8" x14ac:dyDescent="0.25">
      <c r="A142" s="7">
        <v>134</v>
      </c>
      <c r="B142" s="7" t="s">
        <v>411</v>
      </c>
      <c r="C142" s="6" t="s">
        <v>245</v>
      </c>
      <c r="D142" s="6">
        <v>201</v>
      </c>
      <c r="E142" s="20">
        <v>89</v>
      </c>
      <c r="F142" s="20">
        <v>88</v>
      </c>
      <c r="G142" s="9">
        <v>177</v>
      </c>
      <c r="H142" s="34">
        <v>640.09500000000003</v>
      </c>
    </row>
    <row r="143" spans="1:8" x14ac:dyDescent="0.25">
      <c r="A143" s="7">
        <v>135</v>
      </c>
      <c r="B143" s="7" t="s">
        <v>412</v>
      </c>
      <c r="C143" s="6" t="s">
        <v>244</v>
      </c>
      <c r="D143" s="6">
        <v>554</v>
      </c>
      <c r="E143" s="20">
        <v>113</v>
      </c>
      <c r="F143" s="20">
        <v>54</v>
      </c>
      <c r="G143" s="9">
        <v>167</v>
      </c>
      <c r="H143" s="34">
        <v>630.19399999999996</v>
      </c>
    </row>
    <row r="144" spans="1:8" x14ac:dyDescent="0.25">
      <c r="A144" s="7">
        <v>136</v>
      </c>
      <c r="B144" s="7" t="s">
        <v>413</v>
      </c>
      <c r="C144" s="6" t="s">
        <v>248</v>
      </c>
      <c r="D144" s="6">
        <v>413</v>
      </c>
      <c r="E144" s="20">
        <v>97</v>
      </c>
      <c r="F144" s="20">
        <v>65</v>
      </c>
      <c r="G144" s="9">
        <v>162</v>
      </c>
      <c r="H144" s="34">
        <v>629.41700000000003</v>
      </c>
    </row>
    <row r="145" spans="1:8" x14ac:dyDescent="0.25">
      <c r="A145" s="7">
        <v>137</v>
      </c>
      <c r="B145" s="7" t="s">
        <v>414</v>
      </c>
      <c r="C145" s="6" t="s">
        <v>245</v>
      </c>
      <c r="D145" s="6">
        <v>229</v>
      </c>
      <c r="E145" s="20">
        <v>77</v>
      </c>
      <c r="F145" s="20">
        <v>94</v>
      </c>
      <c r="G145" s="9">
        <v>171</v>
      </c>
      <c r="H145" s="34">
        <v>625.20899999999995</v>
      </c>
    </row>
    <row r="146" spans="1:8" x14ac:dyDescent="0.25">
      <c r="A146" s="7">
        <v>138</v>
      </c>
      <c r="B146" s="7" t="s">
        <v>415</v>
      </c>
      <c r="C146" s="6" t="s">
        <v>247</v>
      </c>
      <c r="D146" s="6">
        <v>98</v>
      </c>
      <c r="E146" s="20">
        <v>61</v>
      </c>
      <c r="F146" s="20">
        <v>100</v>
      </c>
      <c r="G146" s="9">
        <v>161</v>
      </c>
      <c r="H146" s="34">
        <v>619.15800000000002</v>
      </c>
    </row>
    <row r="147" spans="1:8" x14ac:dyDescent="0.25">
      <c r="A147" s="7">
        <v>139</v>
      </c>
      <c r="B147" s="7" t="s">
        <v>416</v>
      </c>
      <c r="C147" s="6" t="s">
        <v>246</v>
      </c>
      <c r="D147" s="6">
        <v>329</v>
      </c>
      <c r="E147" s="20">
        <v>59</v>
      </c>
      <c r="F147" s="20">
        <v>89</v>
      </c>
      <c r="G147" s="9">
        <v>148</v>
      </c>
      <c r="H147" s="34">
        <v>613.5</v>
      </c>
    </row>
    <row r="148" spans="1:8" x14ac:dyDescent="0.25">
      <c r="A148" s="7">
        <v>140</v>
      </c>
      <c r="B148" s="7" t="s">
        <v>417</v>
      </c>
      <c r="C148" s="6" t="s">
        <v>244</v>
      </c>
      <c r="D148" s="6">
        <v>552</v>
      </c>
      <c r="E148" s="20">
        <v>63</v>
      </c>
      <c r="F148" s="20">
        <v>98</v>
      </c>
      <c r="G148" s="9">
        <v>161</v>
      </c>
      <c r="H148" s="34">
        <v>613.16200000000003</v>
      </c>
    </row>
    <row r="149" spans="1:8" x14ac:dyDescent="0.25">
      <c r="A149" s="7">
        <v>141</v>
      </c>
      <c r="B149" s="7" t="s">
        <v>418</v>
      </c>
      <c r="C149" s="6" t="s">
        <v>245</v>
      </c>
      <c r="D149" s="6">
        <v>287</v>
      </c>
      <c r="E149" s="20">
        <v>84</v>
      </c>
      <c r="F149" s="20">
        <v>81</v>
      </c>
      <c r="G149" s="9">
        <v>165</v>
      </c>
      <c r="H149" s="34">
        <v>611</v>
      </c>
    </row>
    <row r="150" spans="1:8" x14ac:dyDescent="0.25">
      <c r="A150" s="7">
        <v>142</v>
      </c>
      <c r="B150" s="7" t="s">
        <v>419</v>
      </c>
      <c r="C150" s="6" t="s">
        <v>245</v>
      </c>
      <c r="D150" s="6">
        <v>245</v>
      </c>
      <c r="E150" s="20">
        <v>74</v>
      </c>
      <c r="F150" s="20">
        <v>87</v>
      </c>
      <c r="G150" s="9">
        <v>161</v>
      </c>
      <c r="H150" s="34">
        <v>597.42200000000003</v>
      </c>
    </row>
    <row r="151" spans="1:8" x14ac:dyDescent="0.25">
      <c r="A151" s="7">
        <v>143</v>
      </c>
      <c r="B151" s="7" t="s">
        <v>420</v>
      </c>
      <c r="C151" s="6" t="s">
        <v>244</v>
      </c>
      <c r="D151" s="6">
        <v>568</v>
      </c>
      <c r="E151" s="20">
        <v>49</v>
      </c>
      <c r="F151" s="20">
        <v>110</v>
      </c>
      <c r="G151" s="9">
        <v>159</v>
      </c>
      <c r="H151" s="34">
        <v>597.02599999999995</v>
      </c>
    </row>
    <row r="152" spans="1:8" x14ac:dyDescent="0.25">
      <c r="A152" s="7">
        <v>144</v>
      </c>
      <c r="B152" s="7" t="s">
        <v>421</v>
      </c>
      <c r="C152" s="6" t="s">
        <v>247</v>
      </c>
      <c r="D152" s="6">
        <v>57</v>
      </c>
      <c r="E152" s="20">
        <v>63</v>
      </c>
      <c r="F152" s="20">
        <v>92</v>
      </c>
      <c r="G152" s="9">
        <v>155</v>
      </c>
      <c r="H152" s="34">
        <v>588.20000000000005</v>
      </c>
    </row>
    <row r="153" spans="1:8" x14ac:dyDescent="0.25">
      <c r="A153" s="7">
        <v>145</v>
      </c>
      <c r="B153" s="7" t="s">
        <v>422</v>
      </c>
      <c r="C153" s="6" t="s">
        <v>245</v>
      </c>
      <c r="D153" s="6">
        <v>223</v>
      </c>
      <c r="E153" s="20">
        <v>70</v>
      </c>
      <c r="F153" s="20">
        <v>83</v>
      </c>
      <c r="G153" s="9">
        <v>153</v>
      </c>
      <c r="H153" s="34">
        <v>584.43499999999995</v>
      </c>
    </row>
    <row r="154" spans="1:8" x14ac:dyDescent="0.25">
      <c r="A154" s="7">
        <v>146</v>
      </c>
      <c r="B154" s="7" t="s">
        <v>423</v>
      </c>
      <c r="C154" s="6" t="s">
        <v>244</v>
      </c>
      <c r="D154" s="6">
        <v>608</v>
      </c>
      <c r="E154" s="20">
        <v>80</v>
      </c>
      <c r="F154" s="20">
        <v>77</v>
      </c>
      <c r="G154" s="9">
        <v>157</v>
      </c>
      <c r="H154" s="34">
        <v>581.71799999999996</v>
      </c>
    </row>
    <row r="155" spans="1:8" x14ac:dyDescent="0.25">
      <c r="A155" s="7">
        <v>147</v>
      </c>
      <c r="B155" s="7" t="s">
        <v>424</v>
      </c>
      <c r="C155" s="6" t="s">
        <v>248</v>
      </c>
      <c r="D155" s="6">
        <v>409</v>
      </c>
      <c r="E155" s="20">
        <v>87</v>
      </c>
      <c r="F155" s="20">
        <v>57</v>
      </c>
      <c r="G155" s="9">
        <v>144</v>
      </c>
      <c r="H155" s="34">
        <v>581</v>
      </c>
    </row>
    <row r="156" spans="1:8" x14ac:dyDescent="0.25">
      <c r="A156" s="7">
        <v>148</v>
      </c>
      <c r="B156" s="7" t="s">
        <v>425</v>
      </c>
      <c r="C156" s="6" t="s">
        <v>249</v>
      </c>
      <c r="D156" s="6">
        <v>156</v>
      </c>
      <c r="E156" s="20">
        <v>98</v>
      </c>
      <c r="F156" s="20">
        <v>70</v>
      </c>
      <c r="G156" s="9">
        <v>168</v>
      </c>
      <c r="H156" s="34">
        <v>577.85699999999997</v>
      </c>
    </row>
    <row r="157" spans="1:8" x14ac:dyDescent="0.25">
      <c r="A157" s="7">
        <v>149</v>
      </c>
      <c r="B157" s="7" t="s">
        <v>426</v>
      </c>
      <c r="C157" s="6" t="s">
        <v>246</v>
      </c>
      <c r="D157" s="6">
        <v>384</v>
      </c>
      <c r="E157" s="20">
        <v>60</v>
      </c>
      <c r="F157" s="20">
        <v>87</v>
      </c>
      <c r="G157" s="9">
        <v>147</v>
      </c>
      <c r="H157" s="34">
        <v>572.6</v>
      </c>
    </row>
    <row r="158" spans="1:8" x14ac:dyDescent="0.25">
      <c r="A158" s="7">
        <v>150</v>
      </c>
      <c r="B158" s="7" t="s">
        <v>427</v>
      </c>
      <c r="C158" s="6" t="s">
        <v>245</v>
      </c>
      <c r="D158" s="6">
        <v>268</v>
      </c>
      <c r="E158" s="20">
        <v>70</v>
      </c>
      <c r="F158" s="20">
        <v>82</v>
      </c>
      <c r="G158" s="9">
        <v>152</v>
      </c>
      <c r="H158" s="34">
        <v>572</v>
      </c>
    </row>
    <row r="159" spans="1:8" x14ac:dyDescent="0.25">
      <c r="A159" s="7">
        <v>151</v>
      </c>
      <c r="B159" s="7" t="s">
        <v>428</v>
      </c>
      <c r="C159" s="6" t="s">
        <v>244</v>
      </c>
      <c r="D159" s="6">
        <v>526</v>
      </c>
      <c r="E159" s="20">
        <v>59</v>
      </c>
      <c r="F159" s="20">
        <v>94</v>
      </c>
      <c r="G159" s="9">
        <v>153</v>
      </c>
      <c r="H159" s="34">
        <v>567.17499999999995</v>
      </c>
    </row>
    <row r="160" spans="1:8" x14ac:dyDescent="0.25">
      <c r="A160" s="7">
        <v>152</v>
      </c>
      <c r="B160" s="7" t="s">
        <v>429</v>
      </c>
      <c r="C160" s="6" t="s">
        <v>247</v>
      </c>
      <c r="D160" s="6">
        <v>76</v>
      </c>
      <c r="E160" s="20">
        <v>53</v>
      </c>
      <c r="F160" s="20">
        <v>100</v>
      </c>
      <c r="G160" s="9">
        <v>153</v>
      </c>
      <c r="H160" s="34">
        <v>560.19000000000005</v>
      </c>
    </row>
    <row r="161" spans="1:8" x14ac:dyDescent="0.25">
      <c r="A161" s="7">
        <v>153</v>
      </c>
      <c r="B161" s="7" t="s">
        <v>430</v>
      </c>
      <c r="C161" s="6" t="s">
        <v>245</v>
      </c>
      <c r="D161" s="6">
        <v>272</v>
      </c>
      <c r="E161" s="20">
        <v>78</v>
      </c>
      <c r="F161" s="20">
        <v>69</v>
      </c>
      <c r="G161" s="9">
        <v>147</v>
      </c>
      <c r="H161" s="34">
        <v>560.08299999999997</v>
      </c>
    </row>
    <row r="162" spans="1:8" x14ac:dyDescent="0.25">
      <c r="A162" s="7">
        <v>154</v>
      </c>
      <c r="B162" s="7" t="s">
        <v>431</v>
      </c>
      <c r="C162" s="6" t="s">
        <v>244</v>
      </c>
      <c r="D162" s="6">
        <v>598</v>
      </c>
      <c r="E162" s="20">
        <v>33</v>
      </c>
      <c r="F162" s="20">
        <v>111</v>
      </c>
      <c r="G162" s="9">
        <v>144</v>
      </c>
      <c r="H162" s="34">
        <v>553.34100000000001</v>
      </c>
    </row>
    <row r="163" spans="1:8" x14ac:dyDescent="0.25">
      <c r="A163" s="7">
        <v>155</v>
      </c>
      <c r="B163" s="7" t="s">
        <v>432</v>
      </c>
      <c r="C163" s="6" t="s">
        <v>245</v>
      </c>
      <c r="D163" s="6">
        <v>213</v>
      </c>
      <c r="E163" s="20">
        <v>64</v>
      </c>
      <c r="F163" s="20">
        <v>80</v>
      </c>
      <c r="G163" s="9">
        <v>144</v>
      </c>
      <c r="H163" s="34">
        <v>548.65300000000002</v>
      </c>
    </row>
    <row r="164" spans="1:8" x14ac:dyDescent="0.25">
      <c r="A164" s="7">
        <v>156</v>
      </c>
      <c r="B164" s="7" t="s">
        <v>433</v>
      </c>
      <c r="C164" s="6" t="s">
        <v>252</v>
      </c>
      <c r="D164" s="6">
        <v>518</v>
      </c>
      <c r="E164" s="20">
        <v>50</v>
      </c>
      <c r="F164" s="20">
        <v>59</v>
      </c>
      <c r="G164" s="9">
        <v>109</v>
      </c>
      <c r="H164" s="34">
        <v>546.25</v>
      </c>
    </row>
    <row r="165" spans="1:8" x14ac:dyDescent="0.25">
      <c r="A165" s="7">
        <v>157</v>
      </c>
      <c r="B165" s="7" t="s">
        <v>434</v>
      </c>
      <c r="C165" s="6" t="s">
        <v>244</v>
      </c>
      <c r="D165" s="6">
        <v>539</v>
      </c>
      <c r="E165" s="20">
        <v>62</v>
      </c>
      <c r="F165" s="20">
        <v>73</v>
      </c>
      <c r="G165" s="9">
        <v>135</v>
      </c>
      <c r="H165" s="34">
        <v>540.16700000000003</v>
      </c>
    </row>
    <row r="166" spans="1:8" x14ac:dyDescent="0.25">
      <c r="A166" s="7">
        <v>158</v>
      </c>
      <c r="B166" s="7" t="s">
        <v>435</v>
      </c>
      <c r="C166" s="6" t="s">
        <v>248</v>
      </c>
      <c r="D166" s="6">
        <v>395</v>
      </c>
      <c r="E166" s="20">
        <v>57</v>
      </c>
      <c r="F166" s="20">
        <v>76</v>
      </c>
      <c r="G166" s="9">
        <v>133</v>
      </c>
      <c r="H166" s="34">
        <v>539.5</v>
      </c>
    </row>
    <row r="167" spans="1:8" x14ac:dyDescent="0.25">
      <c r="A167" s="7">
        <v>159</v>
      </c>
      <c r="B167" s="7" t="s">
        <v>436</v>
      </c>
      <c r="C167" s="6" t="s">
        <v>250</v>
      </c>
      <c r="D167" s="6">
        <v>28</v>
      </c>
      <c r="E167" s="20">
        <v>37</v>
      </c>
      <c r="F167" s="20">
        <v>55</v>
      </c>
      <c r="G167" s="9">
        <v>92</v>
      </c>
      <c r="H167" s="34">
        <v>538.6</v>
      </c>
    </row>
    <row r="168" spans="1:8" x14ac:dyDescent="0.25">
      <c r="A168" s="7">
        <v>160</v>
      </c>
      <c r="B168" s="7" t="s">
        <v>437</v>
      </c>
      <c r="C168" s="6" t="s">
        <v>245</v>
      </c>
      <c r="D168" s="6">
        <v>206</v>
      </c>
      <c r="E168" s="20">
        <v>62</v>
      </c>
      <c r="F168" s="20">
        <v>80</v>
      </c>
      <c r="G168" s="9">
        <v>142</v>
      </c>
      <c r="H168" s="34">
        <v>537.67999999999995</v>
      </c>
    </row>
    <row r="169" spans="1:8" x14ac:dyDescent="0.25">
      <c r="A169" s="7">
        <v>161</v>
      </c>
      <c r="B169" s="7" t="s">
        <v>438</v>
      </c>
      <c r="C169" s="6" t="s">
        <v>246</v>
      </c>
      <c r="D169" s="6">
        <v>302</v>
      </c>
      <c r="E169" s="20">
        <v>47</v>
      </c>
      <c r="F169" s="20">
        <v>87</v>
      </c>
      <c r="G169" s="9">
        <v>134</v>
      </c>
      <c r="H169" s="34">
        <v>536.81299999999999</v>
      </c>
    </row>
    <row r="170" spans="1:8" x14ac:dyDescent="0.25">
      <c r="A170" s="7">
        <v>162</v>
      </c>
      <c r="B170" s="7" t="s">
        <v>439</v>
      </c>
      <c r="C170" s="6" t="s">
        <v>247</v>
      </c>
      <c r="D170" s="6">
        <v>103</v>
      </c>
      <c r="E170" s="20">
        <v>45</v>
      </c>
      <c r="F170" s="20">
        <v>102</v>
      </c>
      <c r="G170" s="9">
        <v>147</v>
      </c>
      <c r="H170" s="34">
        <v>534.72699999999998</v>
      </c>
    </row>
    <row r="171" spans="1:8" x14ac:dyDescent="0.25">
      <c r="A171" s="7">
        <v>163</v>
      </c>
      <c r="B171" s="7" t="s">
        <v>440</v>
      </c>
      <c r="C171" s="6" t="s">
        <v>244</v>
      </c>
      <c r="D171" s="6">
        <v>581</v>
      </c>
      <c r="E171" s="20">
        <v>63</v>
      </c>
      <c r="F171" s="20">
        <v>71</v>
      </c>
      <c r="G171" s="9">
        <v>134</v>
      </c>
      <c r="H171" s="34">
        <v>527.60500000000002</v>
      </c>
    </row>
    <row r="172" spans="1:8" x14ac:dyDescent="0.25">
      <c r="A172" s="7">
        <v>164</v>
      </c>
      <c r="B172" s="7" t="s">
        <v>441</v>
      </c>
      <c r="C172" s="6" t="s">
        <v>245</v>
      </c>
      <c r="D172" s="6">
        <v>243</v>
      </c>
      <c r="E172" s="20">
        <v>72</v>
      </c>
      <c r="F172" s="20">
        <v>65</v>
      </c>
      <c r="G172" s="9">
        <v>137</v>
      </c>
      <c r="H172" s="34">
        <v>527.13699999999994</v>
      </c>
    </row>
    <row r="173" spans="1:8" x14ac:dyDescent="0.25">
      <c r="A173" s="7">
        <v>165</v>
      </c>
      <c r="B173" s="7" t="s">
        <v>442</v>
      </c>
      <c r="C173" s="6" t="s">
        <v>245</v>
      </c>
      <c r="D173" s="6">
        <v>226</v>
      </c>
      <c r="E173" s="20">
        <v>69</v>
      </c>
      <c r="F173" s="20">
        <v>60</v>
      </c>
      <c r="G173" s="9">
        <v>129</v>
      </c>
      <c r="H173" s="34">
        <v>517</v>
      </c>
    </row>
    <row r="174" spans="1:8" x14ac:dyDescent="0.25">
      <c r="A174" s="7">
        <v>166</v>
      </c>
      <c r="B174" s="7" t="s">
        <v>443</v>
      </c>
      <c r="C174" s="6" t="s">
        <v>244</v>
      </c>
      <c r="D174" s="6">
        <v>535</v>
      </c>
      <c r="E174" s="20">
        <v>42</v>
      </c>
      <c r="F174" s="20">
        <v>79</v>
      </c>
      <c r="G174" s="9">
        <v>121</v>
      </c>
      <c r="H174" s="34">
        <v>515.61400000000003</v>
      </c>
    </row>
    <row r="175" spans="1:8" x14ac:dyDescent="0.25">
      <c r="A175" s="7">
        <v>167</v>
      </c>
      <c r="B175" s="7" t="s">
        <v>444</v>
      </c>
      <c r="C175" s="6" t="s">
        <v>247</v>
      </c>
      <c r="D175" s="6">
        <v>130</v>
      </c>
      <c r="E175" s="20">
        <v>54</v>
      </c>
      <c r="F175" s="20">
        <v>93</v>
      </c>
      <c r="G175" s="9">
        <v>147</v>
      </c>
      <c r="H175" s="34">
        <v>511.47800000000001</v>
      </c>
    </row>
    <row r="176" spans="1:8" x14ac:dyDescent="0.25">
      <c r="A176" s="7">
        <v>168</v>
      </c>
      <c r="B176" s="7" t="s">
        <v>445</v>
      </c>
      <c r="C176" s="6" t="s">
        <v>245</v>
      </c>
      <c r="D176" s="6">
        <v>221</v>
      </c>
      <c r="E176" s="20">
        <v>62</v>
      </c>
      <c r="F176" s="20">
        <v>66</v>
      </c>
      <c r="G176" s="9">
        <v>128</v>
      </c>
      <c r="H176" s="34">
        <v>507.245</v>
      </c>
    </row>
    <row r="177" spans="1:8" x14ac:dyDescent="0.25">
      <c r="A177" s="7">
        <v>169</v>
      </c>
      <c r="B177" s="7" t="s">
        <v>446</v>
      </c>
      <c r="C177" s="6" t="s">
        <v>249</v>
      </c>
      <c r="D177" s="6">
        <v>157</v>
      </c>
      <c r="E177" s="20">
        <v>103</v>
      </c>
      <c r="F177" s="20">
        <v>36</v>
      </c>
      <c r="G177" s="9">
        <v>139</v>
      </c>
      <c r="H177" s="34">
        <v>505.625</v>
      </c>
    </row>
    <row r="178" spans="1:8" x14ac:dyDescent="0.25">
      <c r="A178" s="7">
        <v>170</v>
      </c>
      <c r="B178" s="7" t="s">
        <v>447</v>
      </c>
      <c r="C178" s="6" t="s">
        <v>246</v>
      </c>
      <c r="D178" s="6">
        <v>385</v>
      </c>
      <c r="E178" s="20">
        <v>70</v>
      </c>
      <c r="F178" s="20">
        <v>61</v>
      </c>
      <c r="G178" s="9">
        <v>131</v>
      </c>
      <c r="H178" s="34">
        <v>505.23500000000001</v>
      </c>
    </row>
    <row r="179" spans="1:8" x14ac:dyDescent="0.25">
      <c r="A179" s="7">
        <v>171</v>
      </c>
      <c r="B179" s="7" t="s">
        <v>448</v>
      </c>
      <c r="C179" s="6" t="s">
        <v>244</v>
      </c>
      <c r="D179" s="6">
        <v>584</v>
      </c>
      <c r="E179" s="20">
        <v>36</v>
      </c>
      <c r="F179" s="20">
        <v>84</v>
      </c>
      <c r="G179" s="9">
        <v>120</v>
      </c>
      <c r="H179" s="34">
        <v>504.15600000000001</v>
      </c>
    </row>
    <row r="180" spans="1:8" x14ac:dyDescent="0.25">
      <c r="A180" s="7">
        <v>172</v>
      </c>
      <c r="B180" s="7" t="s">
        <v>449</v>
      </c>
      <c r="C180" s="6" t="s">
        <v>248</v>
      </c>
      <c r="D180" s="6">
        <v>469</v>
      </c>
      <c r="E180" s="20">
        <v>58</v>
      </c>
      <c r="F180" s="20">
        <v>74</v>
      </c>
      <c r="G180" s="9">
        <v>132</v>
      </c>
      <c r="H180" s="34">
        <v>503.53300000000002</v>
      </c>
    </row>
    <row r="181" spans="1:8" x14ac:dyDescent="0.25">
      <c r="A181" s="7">
        <v>173</v>
      </c>
      <c r="B181" s="7" t="s">
        <v>450</v>
      </c>
      <c r="C181" s="6" t="s">
        <v>245</v>
      </c>
      <c r="D181" s="6">
        <v>246</v>
      </c>
      <c r="E181" s="20">
        <v>68</v>
      </c>
      <c r="F181" s="20">
        <v>56</v>
      </c>
      <c r="G181" s="9">
        <v>124</v>
      </c>
      <c r="H181" s="34">
        <v>497.85199999999998</v>
      </c>
    </row>
    <row r="182" spans="1:8" x14ac:dyDescent="0.25">
      <c r="A182" s="7">
        <v>174</v>
      </c>
      <c r="B182" s="7" t="s">
        <v>451</v>
      </c>
      <c r="C182" s="6" t="s">
        <v>244</v>
      </c>
      <c r="D182" s="6">
        <v>557</v>
      </c>
      <c r="E182" s="20">
        <v>55</v>
      </c>
      <c r="F182" s="20">
        <v>64</v>
      </c>
      <c r="G182" s="9">
        <v>119</v>
      </c>
      <c r="H182" s="34">
        <v>493.19600000000003</v>
      </c>
    </row>
    <row r="183" spans="1:8" x14ac:dyDescent="0.25">
      <c r="A183" s="7">
        <v>175</v>
      </c>
      <c r="B183" s="7" t="s">
        <v>452</v>
      </c>
      <c r="C183" s="6" t="s">
        <v>247</v>
      </c>
      <c r="D183" s="6">
        <v>93</v>
      </c>
      <c r="E183" s="20">
        <v>61</v>
      </c>
      <c r="F183" s="20">
        <v>84</v>
      </c>
      <c r="G183" s="9">
        <v>145</v>
      </c>
      <c r="H183" s="34">
        <v>490.16699999999997</v>
      </c>
    </row>
    <row r="184" spans="1:8" x14ac:dyDescent="0.25">
      <c r="A184" s="7">
        <v>176</v>
      </c>
      <c r="B184" s="7" t="s">
        <v>453</v>
      </c>
      <c r="C184" s="6" t="s">
        <v>245</v>
      </c>
      <c r="D184" s="6">
        <v>285</v>
      </c>
      <c r="E184" s="20">
        <v>69</v>
      </c>
      <c r="F184" s="20">
        <v>54</v>
      </c>
      <c r="G184" s="9">
        <v>123</v>
      </c>
      <c r="H184" s="34">
        <v>488.8</v>
      </c>
    </row>
    <row r="185" spans="1:8" x14ac:dyDescent="0.25">
      <c r="A185" s="7">
        <v>177</v>
      </c>
      <c r="B185" s="7" t="s">
        <v>454</v>
      </c>
      <c r="C185" s="6" t="s">
        <v>244</v>
      </c>
      <c r="D185" s="6">
        <v>610</v>
      </c>
      <c r="E185" s="20">
        <v>54</v>
      </c>
      <c r="F185" s="20">
        <v>63</v>
      </c>
      <c r="G185" s="9">
        <v>117</v>
      </c>
      <c r="H185" s="34">
        <v>482.702</v>
      </c>
    </row>
    <row r="186" spans="1:8" x14ac:dyDescent="0.25">
      <c r="A186" s="7">
        <v>178</v>
      </c>
      <c r="B186" s="7" t="s">
        <v>455</v>
      </c>
      <c r="C186" s="6" t="s">
        <v>245</v>
      </c>
      <c r="D186" s="6">
        <v>267</v>
      </c>
      <c r="E186" s="20">
        <v>68</v>
      </c>
      <c r="F186" s="20">
        <v>54</v>
      </c>
      <c r="G186" s="9">
        <v>122</v>
      </c>
      <c r="H186" s="34">
        <v>480.07100000000003</v>
      </c>
    </row>
    <row r="187" spans="1:8" x14ac:dyDescent="0.25">
      <c r="A187" s="7">
        <v>179</v>
      </c>
      <c r="B187" s="7" t="s">
        <v>456</v>
      </c>
      <c r="C187" s="6" t="s">
        <v>246</v>
      </c>
      <c r="D187" s="6">
        <v>308</v>
      </c>
      <c r="E187" s="20">
        <v>40</v>
      </c>
      <c r="F187" s="20">
        <v>61</v>
      </c>
      <c r="G187" s="9">
        <v>101</v>
      </c>
      <c r="H187" s="34">
        <v>477.16699999999997</v>
      </c>
    </row>
    <row r="188" spans="1:8" x14ac:dyDescent="0.25">
      <c r="A188" s="7">
        <v>180</v>
      </c>
      <c r="B188" s="7" t="s">
        <v>457</v>
      </c>
      <c r="C188" s="6" t="s">
        <v>244</v>
      </c>
      <c r="D188" s="6">
        <v>593</v>
      </c>
      <c r="E188" s="20">
        <v>56</v>
      </c>
      <c r="F188" s="20">
        <v>60</v>
      </c>
      <c r="G188" s="9">
        <v>116</v>
      </c>
      <c r="H188" s="34">
        <v>472.64600000000002</v>
      </c>
    </row>
    <row r="189" spans="1:8" x14ac:dyDescent="0.25">
      <c r="A189" s="7">
        <v>181</v>
      </c>
      <c r="B189" s="7" t="s">
        <v>458</v>
      </c>
      <c r="C189" s="6" t="s">
        <v>248</v>
      </c>
      <c r="D189" s="6">
        <v>420</v>
      </c>
      <c r="E189" s="20">
        <v>62</v>
      </c>
      <c r="F189" s="20">
        <v>66</v>
      </c>
      <c r="G189" s="9">
        <v>128</v>
      </c>
      <c r="H189" s="34">
        <v>472.06299999999999</v>
      </c>
    </row>
    <row r="190" spans="1:8" x14ac:dyDescent="0.25">
      <c r="A190" s="7">
        <v>182</v>
      </c>
      <c r="B190" s="7" t="s">
        <v>459</v>
      </c>
      <c r="C190" s="6" t="s">
        <v>245</v>
      </c>
      <c r="D190" s="6">
        <v>220</v>
      </c>
      <c r="E190" s="20">
        <v>61</v>
      </c>
      <c r="F190" s="20">
        <v>57</v>
      </c>
      <c r="G190" s="9">
        <v>118</v>
      </c>
      <c r="H190" s="34">
        <v>471.649</v>
      </c>
    </row>
    <row r="191" spans="1:8" x14ac:dyDescent="0.25">
      <c r="A191" s="7">
        <v>183</v>
      </c>
      <c r="B191" s="7" t="s">
        <v>460</v>
      </c>
      <c r="C191" s="6" t="s">
        <v>247</v>
      </c>
      <c r="D191" s="6">
        <v>56</v>
      </c>
      <c r="E191" s="20">
        <v>102</v>
      </c>
      <c r="F191" s="20">
        <v>34</v>
      </c>
      <c r="G191" s="9">
        <v>136</v>
      </c>
      <c r="H191" s="34">
        <v>470.56</v>
      </c>
    </row>
    <row r="192" spans="1:8" x14ac:dyDescent="0.25">
      <c r="A192" s="7">
        <v>184</v>
      </c>
      <c r="B192" s="7" t="s">
        <v>461</v>
      </c>
      <c r="C192" s="6" t="s">
        <v>245</v>
      </c>
      <c r="D192" s="6">
        <v>211</v>
      </c>
      <c r="E192" s="20">
        <v>61</v>
      </c>
      <c r="F192" s="20">
        <v>56</v>
      </c>
      <c r="G192" s="9">
        <v>117</v>
      </c>
      <c r="H192" s="34">
        <v>463.517</v>
      </c>
    </row>
    <row r="193" spans="1:8" x14ac:dyDescent="0.25">
      <c r="A193" s="7">
        <v>185</v>
      </c>
      <c r="B193" s="7" t="s">
        <v>462</v>
      </c>
      <c r="C193" s="6" t="s">
        <v>244</v>
      </c>
      <c r="D193" s="6">
        <v>553</v>
      </c>
      <c r="E193" s="20">
        <v>55</v>
      </c>
      <c r="F193" s="20">
        <v>56</v>
      </c>
      <c r="G193" s="9">
        <v>111</v>
      </c>
      <c r="H193" s="34">
        <v>463</v>
      </c>
    </row>
    <row r="194" spans="1:8" x14ac:dyDescent="0.25">
      <c r="A194" s="7">
        <v>186</v>
      </c>
      <c r="B194" s="7" t="s">
        <v>463</v>
      </c>
      <c r="C194" s="6" t="s">
        <v>245</v>
      </c>
      <c r="D194" s="6">
        <v>265</v>
      </c>
      <c r="E194" s="20">
        <v>48</v>
      </c>
      <c r="F194" s="20">
        <v>63</v>
      </c>
      <c r="G194" s="9">
        <v>111</v>
      </c>
      <c r="H194" s="34">
        <v>455.661</v>
      </c>
    </row>
    <row r="195" spans="1:8" x14ac:dyDescent="0.25">
      <c r="A195" s="7">
        <v>187</v>
      </c>
      <c r="B195" s="7" t="s">
        <v>464</v>
      </c>
      <c r="C195" s="6" t="s">
        <v>244</v>
      </c>
      <c r="D195" s="6">
        <v>546</v>
      </c>
      <c r="E195" s="20">
        <v>61</v>
      </c>
      <c r="F195" s="20">
        <v>49</v>
      </c>
      <c r="G195" s="9">
        <v>110</v>
      </c>
      <c r="H195" s="34">
        <v>453.74</v>
      </c>
    </row>
    <row r="196" spans="1:8" x14ac:dyDescent="0.25">
      <c r="A196" s="7">
        <v>188</v>
      </c>
      <c r="B196" s="7" t="s">
        <v>465</v>
      </c>
      <c r="C196" s="6" t="s">
        <v>247</v>
      </c>
      <c r="D196" s="6">
        <v>106</v>
      </c>
      <c r="E196" s="20">
        <v>45</v>
      </c>
      <c r="F196" s="20">
        <v>88</v>
      </c>
      <c r="G196" s="9">
        <v>133</v>
      </c>
      <c r="H196" s="34">
        <v>452.46199999999999</v>
      </c>
    </row>
    <row r="197" spans="1:8" x14ac:dyDescent="0.25">
      <c r="A197" s="7">
        <v>189</v>
      </c>
      <c r="B197" s="7" t="s">
        <v>466</v>
      </c>
      <c r="C197" s="6" t="s">
        <v>246</v>
      </c>
      <c r="D197" s="6">
        <v>299</v>
      </c>
      <c r="E197" s="20">
        <v>46</v>
      </c>
      <c r="F197" s="20">
        <v>49</v>
      </c>
      <c r="G197" s="9">
        <v>95</v>
      </c>
      <c r="H197" s="34">
        <v>452.053</v>
      </c>
    </row>
    <row r="198" spans="1:8" x14ac:dyDescent="0.25">
      <c r="A198" s="7">
        <v>190</v>
      </c>
      <c r="B198" s="7" t="s">
        <v>467</v>
      </c>
      <c r="C198" s="6" t="s">
        <v>249</v>
      </c>
      <c r="D198" s="6">
        <v>163</v>
      </c>
      <c r="E198" s="20">
        <v>57</v>
      </c>
      <c r="F198" s="20">
        <v>79</v>
      </c>
      <c r="G198" s="9">
        <v>136</v>
      </c>
      <c r="H198" s="34">
        <v>449.44400000000002</v>
      </c>
    </row>
    <row r="199" spans="1:8" x14ac:dyDescent="0.25">
      <c r="A199" s="7">
        <v>191</v>
      </c>
      <c r="B199" s="7" t="s">
        <v>468</v>
      </c>
      <c r="C199" s="6" t="s">
        <v>250</v>
      </c>
      <c r="D199" s="6">
        <v>32</v>
      </c>
      <c r="E199" s="20">
        <v>45</v>
      </c>
      <c r="F199" s="20">
        <v>46</v>
      </c>
      <c r="G199" s="9">
        <v>91</v>
      </c>
      <c r="H199" s="34">
        <v>448.83300000000003</v>
      </c>
    </row>
    <row r="200" spans="1:8" x14ac:dyDescent="0.25">
      <c r="A200" s="7">
        <v>192</v>
      </c>
      <c r="B200" s="7" t="s">
        <v>469</v>
      </c>
      <c r="C200" s="6" t="s">
        <v>245</v>
      </c>
      <c r="D200" s="6">
        <v>283</v>
      </c>
      <c r="E200" s="20">
        <v>74</v>
      </c>
      <c r="F200" s="20">
        <v>36</v>
      </c>
      <c r="G200" s="9">
        <v>110</v>
      </c>
      <c r="H200" s="34">
        <v>448.06700000000001</v>
      </c>
    </row>
    <row r="201" spans="1:8" x14ac:dyDescent="0.25">
      <c r="A201" s="7">
        <v>193</v>
      </c>
      <c r="B201" s="7" t="s">
        <v>470</v>
      </c>
      <c r="C201" s="6" t="s">
        <v>244</v>
      </c>
      <c r="D201" s="6">
        <v>545</v>
      </c>
      <c r="E201" s="20">
        <v>31</v>
      </c>
      <c r="F201" s="20">
        <v>79</v>
      </c>
      <c r="G201" s="9">
        <v>110</v>
      </c>
      <c r="H201" s="34">
        <v>444.84300000000002</v>
      </c>
    </row>
    <row r="202" spans="1:8" x14ac:dyDescent="0.25">
      <c r="A202" s="7">
        <v>194</v>
      </c>
      <c r="B202" s="7" t="s">
        <v>471</v>
      </c>
      <c r="C202" s="6" t="s">
        <v>248</v>
      </c>
      <c r="D202" s="6">
        <v>470</v>
      </c>
      <c r="E202" s="20">
        <v>61</v>
      </c>
      <c r="F202" s="20">
        <v>66</v>
      </c>
      <c r="G202" s="9">
        <v>127</v>
      </c>
      <c r="H202" s="34">
        <v>444.29399999999998</v>
      </c>
    </row>
    <row r="203" spans="1:8" x14ac:dyDescent="0.25">
      <c r="A203" s="7">
        <v>195</v>
      </c>
      <c r="B203" s="7" t="s">
        <v>472</v>
      </c>
      <c r="C203" s="6" t="s">
        <v>245</v>
      </c>
      <c r="D203" s="6">
        <v>274</v>
      </c>
      <c r="E203" s="20">
        <v>55</v>
      </c>
      <c r="F203" s="20">
        <v>53</v>
      </c>
      <c r="G203" s="9">
        <v>108</v>
      </c>
      <c r="H203" s="34">
        <v>440.721</v>
      </c>
    </row>
    <row r="204" spans="1:8" x14ac:dyDescent="0.25">
      <c r="A204" s="7">
        <v>196</v>
      </c>
      <c r="B204" s="7" t="s">
        <v>473</v>
      </c>
      <c r="C204" s="6" t="s">
        <v>252</v>
      </c>
      <c r="D204" s="6">
        <v>496</v>
      </c>
      <c r="E204" s="20">
        <v>51</v>
      </c>
      <c r="F204" s="20">
        <v>54</v>
      </c>
      <c r="G204" s="9">
        <v>105</v>
      </c>
      <c r="H204" s="34">
        <v>437</v>
      </c>
    </row>
    <row r="205" spans="1:8" x14ac:dyDescent="0.25">
      <c r="A205" s="7">
        <v>197</v>
      </c>
      <c r="B205" s="7" t="s">
        <v>474</v>
      </c>
      <c r="C205" s="6" t="s">
        <v>244</v>
      </c>
      <c r="D205" s="6">
        <v>527</v>
      </c>
      <c r="E205" s="20">
        <v>68</v>
      </c>
      <c r="F205" s="20">
        <v>39</v>
      </c>
      <c r="G205" s="9">
        <v>107</v>
      </c>
      <c r="H205" s="34">
        <v>436.28800000000001</v>
      </c>
    </row>
    <row r="206" spans="1:8" x14ac:dyDescent="0.25">
      <c r="A206" s="7">
        <v>198</v>
      </c>
      <c r="B206" s="7" t="s">
        <v>475</v>
      </c>
      <c r="C206" s="6" t="s">
        <v>247</v>
      </c>
      <c r="D206" s="6">
        <v>100</v>
      </c>
      <c r="E206" s="20">
        <v>64</v>
      </c>
      <c r="F206" s="20">
        <v>65</v>
      </c>
      <c r="G206" s="9">
        <v>129</v>
      </c>
      <c r="H206" s="34">
        <v>435.70400000000001</v>
      </c>
    </row>
    <row r="207" spans="1:8" x14ac:dyDescent="0.25">
      <c r="A207" s="7">
        <v>199</v>
      </c>
      <c r="B207" s="7" t="s">
        <v>476</v>
      </c>
      <c r="C207" s="6" t="s">
        <v>245</v>
      </c>
      <c r="D207" s="6">
        <v>241</v>
      </c>
      <c r="E207" s="20">
        <v>68</v>
      </c>
      <c r="F207" s="20">
        <v>39</v>
      </c>
      <c r="G207" s="9">
        <v>107</v>
      </c>
      <c r="H207" s="34">
        <v>433.613</v>
      </c>
    </row>
    <row r="208" spans="1:8" x14ac:dyDescent="0.25">
      <c r="A208" s="7">
        <v>200</v>
      </c>
      <c r="B208" s="7" t="s">
        <v>477</v>
      </c>
      <c r="C208" s="6" t="s">
        <v>246</v>
      </c>
      <c r="D208" s="6">
        <v>293</v>
      </c>
      <c r="E208" s="20">
        <v>31</v>
      </c>
      <c r="F208" s="20">
        <v>61</v>
      </c>
      <c r="G208" s="9">
        <v>92</v>
      </c>
      <c r="H208" s="34">
        <v>429.45</v>
      </c>
    </row>
    <row r="209" spans="1:8" x14ac:dyDescent="0.25">
      <c r="A209" s="7">
        <v>201</v>
      </c>
      <c r="B209" s="7" t="s">
        <v>478</v>
      </c>
      <c r="C209" s="6" t="s">
        <v>244</v>
      </c>
      <c r="D209" s="6">
        <v>538</v>
      </c>
      <c r="E209" s="20">
        <v>34</v>
      </c>
      <c r="F209" s="20">
        <v>73</v>
      </c>
      <c r="G209" s="9">
        <v>107</v>
      </c>
      <c r="H209" s="34">
        <v>428.05700000000002</v>
      </c>
    </row>
    <row r="210" spans="1:8" x14ac:dyDescent="0.25">
      <c r="A210" s="7">
        <v>202</v>
      </c>
      <c r="B210" s="7" t="s">
        <v>479</v>
      </c>
      <c r="C210" s="6" t="s">
        <v>245</v>
      </c>
      <c r="D210" s="6">
        <v>216</v>
      </c>
      <c r="E210" s="20">
        <v>34</v>
      </c>
      <c r="F210" s="20">
        <v>65</v>
      </c>
      <c r="G210" s="9">
        <v>99</v>
      </c>
      <c r="H210" s="34">
        <v>426.73</v>
      </c>
    </row>
    <row r="211" spans="1:8" x14ac:dyDescent="0.25">
      <c r="A211" s="7">
        <v>203</v>
      </c>
      <c r="B211" s="7" t="s">
        <v>480</v>
      </c>
      <c r="C211" s="6" t="s">
        <v>247</v>
      </c>
      <c r="D211" s="6">
        <v>83</v>
      </c>
      <c r="E211" s="20">
        <v>41</v>
      </c>
      <c r="F211" s="20">
        <v>80</v>
      </c>
      <c r="G211" s="9">
        <v>121</v>
      </c>
      <c r="H211" s="34">
        <v>420.14299999999997</v>
      </c>
    </row>
    <row r="212" spans="1:8" x14ac:dyDescent="0.25">
      <c r="A212" s="7">
        <v>204</v>
      </c>
      <c r="B212" s="7" t="s">
        <v>481</v>
      </c>
      <c r="C212" s="6" t="s">
        <v>244</v>
      </c>
      <c r="D212" s="6">
        <v>579</v>
      </c>
      <c r="E212" s="20">
        <v>45</v>
      </c>
      <c r="F212" s="20">
        <v>60</v>
      </c>
      <c r="G212" s="9">
        <v>105</v>
      </c>
      <c r="H212" s="34">
        <v>420.13</v>
      </c>
    </row>
    <row r="213" spans="1:8" x14ac:dyDescent="0.25">
      <c r="A213" s="7">
        <v>205</v>
      </c>
      <c r="B213" s="7" t="s">
        <v>482</v>
      </c>
      <c r="C213" s="6" t="s">
        <v>245</v>
      </c>
      <c r="D213" s="6">
        <v>230</v>
      </c>
      <c r="E213" s="20">
        <v>38</v>
      </c>
      <c r="F213" s="20">
        <v>59</v>
      </c>
      <c r="G213" s="9">
        <v>97</v>
      </c>
      <c r="H213" s="34">
        <v>420.06299999999999</v>
      </c>
    </row>
    <row r="214" spans="1:8" x14ac:dyDescent="0.25">
      <c r="A214" s="7">
        <v>206</v>
      </c>
      <c r="B214" s="7" t="s">
        <v>483</v>
      </c>
      <c r="C214" s="6" t="s">
        <v>248</v>
      </c>
      <c r="D214" s="6">
        <v>462</v>
      </c>
      <c r="E214" s="20">
        <v>41</v>
      </c>
      <c r="F214" s="20">
        <v>67</v>
      </c>
      <c r="G214" s="9">
        <v>108</v>
      </c>
      <c r="H214" s="34">
        <v>419.61099999999999</v>
      </c>
    </row>
    <row r="215" spans="1:8" x14ac:dyDescent="0.25">
      <c r="A215" s="7">
        <v>207</v>
      </c>
      <c r="B215" s="7" t="s">
        <v>484</v>
      </c>
      <c r="C215" s="6" t="s">
        <v>245</v>
      </c>
      <c r="D215" s="6">
        <v>237</v>
      </c>
      <c r="E215" s="20">
        <v>64</v>
      </c>
      <c r="F215" s="20">
        <v>33</v>
      </c>
      <c r="G215" s="9">
        <v>97</v>
      </c>
      <c r="H215" s="34">
        <v>413.6</v>
      </c>
    </row>
    <row r="216" spans="1:8" x14ac:dyDescent="0.25">
      <c r="A216" s="7">
        <v>208</v>
      </c>
      <c r="B216" s="7" t="s">
        <v>485</v>
      </c>
      <c r="C216" s="6" t="s">
        <v>244</v>
      </c>
      <c r="D216" s="6">
        <v>622</v>
      </c>
      <c r="E216" s="20">
        <v>65</v>
      </c>
      <c r="F216" s="20">
        <v>40</v>
      </c>
      <c r="G216" s="9">
        <v>105</v>
      </c>
      <c r="H216" s="34">
        <v>412.49099999999999</v>
      </c>
    </row>
    <row r="217" spans="1:8" x14ac:dyDescent="0.25">
      <c r="A217" s="7">
        <v>209</v>
      </c>
      <c r="B217" s="7" t="s">
        <v>486</v>
      </c>
      <c r="C217" s="6" t="s">
        <v>246</v>
      </c>
      <c r="D217" s="6">
        <v>360</v>
      </c>
      <c r="E217" s="20">
        <v>29</v>
      </c>
      <c r="F217" s="20">
        <v>62</v>
      </c>
      <c r="G217" s="9">
        <v>91</v>
      </c>
      <c r="H217" s="34">
        <v>409</v>
      </c>
    </row>
    <row r="218" spans="1:8" x14ac:dyDescent="0.25">
      <c r="A218" s="7">
        <v>210</v>
      </c>
      <c r="B218" s="7" t="s">
        <v>487</v>
      </c>
      <c r="C218" s="6" t="s">
        <v>245</v>
      </c>
      <c r="D218" s="6">
        <v>277</v>
      </c>
      <c r="E218" s="20">
        <v>51</v>
      </c>
      <c r="F218" s="20">
        <v>43</v>
      </c>
      <c r="G218" s="9">
        <v>94</v>
      </c>
      <c r="H218" s="34">
        <v>407.33300000000003</v>
      </c>
    </row>
    <row r="219" spans="1:8" x14ac:dyDescent="0.25">
      <c r="A219" s="7">
        <v>211</v>
      </c>
      <c r="B219" s="7" t="s">
        <v>488</v>
      </c>
      <c r="C219" s="6" t="s">
        <v>247</v>
      </c>
      <c r="D219" s="6">
        <v>117</v>
      </c>
      <c r="E219" s="20">
        <v>42</v>
      </c>
      <c r="F219" s="20">
        <v>72</v>
      </c>
      <c r="G219" s="9">
        <v>114</v>
      </c>
      <c r="H219" s="34">
        <v>405.65499999999997</v>
      </c>
    </row>
    <row r="220" spans="1:8" x14ac:dyDescent="0.25">
      <c r="A220" s="7">
        <v>212</v>
      </c>
      <c r="B220" s="7" t="s">
        <v>489</v>
      </c>
      <c r="C220" s="6" t="s">
        <v>244</v>
      </c>
      <c r="D220" s="6">
        <v>531</v>
      </c>
      <c r="E220" s="20">
        <v>42</v>
      </c>
      <c r="F220" s="20">
        <v>61</v>
      </c>
      <c r="G220" s="9">
        <v>103</v>
      </c>
      <c r="H220" s="34">
        <v>405.125</v>
      </c>
    </row>
    <row r="221" spans="1:8" x14ac:dyDescent="0.25">
      <c r="A221" s="7">
        <v>213</v>
      </c>
      <c r="B221" s="7" t="s">
        <v>490</v>
      </c>
      <c r="C221" s="6" t="s">
        <v>249</v>
      </c>
      <c r="D221" s="6">
        <v>152</v>
      </c>
      <c r="E221" s="20">
        <v>62</v>
      </c>
      <c r="F221" s="20">
        <v>72</v>
      </c>
      <c r="G221" s="9">
        <v>134</v>
      </c>
      <c r="H221" s="34">
        <v>404.5</v>
      </c>
    </row>
    <row r="222" spans="1:8" x14ac:dyDescent="0.25">
      <c r="A222" s="7">
        <v>214</v>
      </c>
      <c r="B222" s="7" t="s">
        <v>491</v>
      </c>
      <c r="C222" s="6" t="s">
        <v>251</v>
      </c>
      <c r="D222" s="6">
        <v>19</v>
      </c>
      <c r="E222" s="20">
        <v>29</v>
      </c>
      <c r="F222" s="20">
        <v>37</v>
      </c>
      <c r="G222" s="9">
        <v>66</v>
      </c>
      <c r="H222" s="34">
        <v>404</v>
      </c>
    </row>
    <row r="223" spans="1:8" x14ac:dyDescent="0.25">
      <c r="A223" s="7">
        <v>215</v>
      </c>
      <c r="B223" s="7" t="s">
        <v>492</v>
      </c>
      <c r="C223" s="6" t="s">
        <v>245</v>
      </c>
      <c r="D223" s="6">
        <v>253</v>
      </c>
      <c r="E223" s="20">
        <v>40</v>
      </c>
      <c r="F223" s="20">
        <v>46</v>
      </c>
      <c r="G223" s="9">
        <v>86</v>
      </c>
      <c r="H223" s="34">
        <v>401.25400000000002</v>
      </c>
    </row>
    <row r="224" spans="1:8" x14ac:dyDescent="0.25">
      <c r="A224" s="7">
        <v>216</v>
      </c>
      <c r="B224" s="7" t="s">
        <v>493</v>
      </c>
      <c r="C224" s="6" t="s">
        <v>244</v>
      </c>
      <c r="D224" s="6">
        <v>569</v>
      </c>
      <c r="E224" s="20">
        <v>39</v>
      </c>
      <c r="F224" s="20">
        <v>61</v>
      </c>
      <c r="G224" s="9">
        <v>100</v>
      </c>
      <c r="H224" s="34">
        <v>398.01799999999997</v>
      </c>
    </row>
    <row r="225" spans="1:8" x14ac:dyDescent="0.25">
      <c r="A225" s="7">
        <v>217</v>
      </c>
      <c r="B225" s="7" t="s">
        <v>494</v>
      </c>
      <c r="C225" s="6" t="s">
        <v>248</v>
      </c>
      <c r="D225" s="6">
        <v>447</v>
      </c>
      <c r="E225" s="20">
        <v>48</v>
      </c>
      <c r="F225" s="20">
        <v>47</v>
      </c>
      <c r="G225" s="9">
        <v>95</v>
      </c>
      <c r="H225" s="34">
        <v>397.52600000000001</v>
      </c>
    </row>
    <row r="226" spans="1:8" x14ac:dyDescent="0.25">
      <c r="A226" s="7">
        <v>218</v>
      </c>
      <c r="B226" s="7" t="s">
        <v>495</v>
      </c>
      <c r="C226" s="6" t="s">
        <v>245</v>
      </c>
      <c r="D226" s="6">
        <v>266</v>
      </c>
      <c r="E226" s="20">
        <v>38</v>
      </c>
      <c r="F226" s="20">
        <v>46</v>
      </c>
      <c r="G226" s="9">
        <v>84</v>
      </c>
      <c r="H226" s="34">
        <v>395.35300000000001</v>
      </c>
    </row>
    <row r="227" spans="1:8" x14ac:dyDescent="0.25">
      <c r="A227" s="7">
        <v>219</v>
      </c>
      <c r="B227" s="7" t="s">
        <v>496</v>
      </c>
      <c r="C227" s="6" t="s">
        <v>247</v>
      </c>
      <c r="D227" s="6">
        <v>126</v>
      </c>
      <c r="E227" s="20">
        <v>71</v>
      </c>
      <c r="F227" s="20">
        <v>43</v>
      </c>
      <c r="G227" s="9">
        <v>114</v>
      </c>
      <c r="H227" s="34">
        <v>392.13299999999998</v>
      </c>
    </row>
    <row r="228" spans="1:8" x14ac:dyDescent="0.25">
      <c r="A228" s="7">
        <v>220</v>
      </c>
      <c r="B228" s="7" t="s">
        <v>497</v>
      </c>
      <c r="C228" s="6" t="s">
        <v>244</v>
      </c>
      <c r="D228" s="6">
        <v>550</v>
      </c>
      <c r="E228" s="20">
        <v>48</v>
      </c>
      <c r="F228" s="20">
        <v>51</v>
      </c>
      <c r="G228" s="9">
        <v>99</v>
      </c>
      <c r="H228" s="34">
        <v>391.15499999999997</v>
      </c>
    </row>
    <row r="229" spans="1:8" x14ac:dyDescent="0.25">
      <c r="A229" s="7">
        <v>221</v>
      </c>
      <c r="B229" s="7" t="s">
        <v>498</v>
      </c>
      <c r="C229" s="6" t="s">
        <v>246</v>
      </c>
      <c r="D229" s="6">
        <v>382</v>
      </c>
      <c r="E229" s="20">
        <v>47</v>
      </c>
      <c r="F229" s="20">
        <v>40</v>
      </c>
      <c r="G229" s="9">
        <v>87</v>
      </c>
      <c r="H229" s="34">
        <v>390.40899999999999</v>
      </c>
    </row>
    <row r="230" spans="1:8" x14ac:dyDescent="0.25">
      <c r="A230" s="7">
        <v>222</v>
      </c>
      <c r="B230" s="7" t="s">
        <v>499</v>
      </c>
      <c r="C230" s="6" t="s">
        <v>245</v>
      </c>
      <c r="D230" s="6">
        <v>227</v>
      </c>
      <c r="E230" s="20">
        <v>46</v>
      </c>
      <c r="F230" s="20">
        <v>37</v>
      </c>
      <c r="G230" s="9">
        <v>83</v>
      </c>
      <c r="H230" s="34">
        <v>389.62299999999999</v>
      </c>
    </row>
    <row r="231" spans="1:8" x14ac:dyDescent="0.25">
      <c r="A231" s="7">
        <v>223</v>
      </c>
      <c r="B231" s="7" t="s">
        <v>500</v>
      </c>
      <c r="C231" s="6" t="s">
        <v>250</v>
      </c>
      <c r="D231" s="6">
        <v>43</v>
      </c>
      <c r="E231" s="20">
        <v>46</v>
      </c>
      <c r="F231" s="20">
        <v>27</v>
      </c>
      <c r="G231" s="9">
        <v>73</v>
      </c>
      <c r="H231" s="34">
        <v>384.714</v>
      </c>
    </row>
    <row r="232" spans="1:8" x14ac:dyDescent="0.25">
      <c r="A232" s="7">
        <v>224</v>
      </c>
      <c r="B232" s="7" t="s">
        <v>501</v>
      </c>
      <c r="C232" s="6" t="s">
        <v>244</v>
      </c>
      <c r="D232" s="6">
        <v>592</v>
      </c>
      <c r="E232" s="20">
        <v>33</v>
      </c>
      <c r="F232" s="20">
        <v>66</v>
      </c>
      <c r="G232" s="9">
        <v>99</v>
      </c>
      <c r="H232" s="34">
        <v>384.52499999999998</v>
      </c>
    </row>
    <row r="233" spans="1:8" x14ac:dyDescent="0.25">
      <c r="A233" s="7">
        <v>225</v>
      </c>
      <c r="B233" s="7" t="s">
        <v>502</v>
      </c>
      <c r="C233" s="6" t="s">
        <v>245</v>
      </c>
      <c r="D233" s="6">
        <v>256</v>
      </c>
      <c r="E233" s="20">
        <v>52</v>
      </c>
      <c r="F233" s="20">
        <v>30</v>
      </c>
      <c r="G233" s="9">
        <v>82</v>
      </c>
      <c r="H233" s="34">
        <v>384.05700000000002</v>
      </c>
    </row>
    <row r="234" spans="1:8" x14ac:dyDescent="0.25">
      <c r="A234" s="7">
        <v>226</v>
      </c>
      <c r="B234" s="7" t="s">
        <v>503</v>
      </c>
      <c r="C234" s="6" t="s">
        <v>247</v>
      </c>
      <c r="D234" s="6">
        <v>70</v>
      </c>
      <c r="E234" s="20">
        <v>45</v>
      </c>
      <c r="F234" s="20">
        <v>66</v>
      </c>
      <c r="G234" s="9">
        <v>111</v>
      </c>
      <c r="H234" s="34">
        <v>379.48399999999998</v>
      </c>
    </row>
    <row r="235" spans="1:8" x14ac:dyDescent="0.25">
      <c r="A235" s="7">
        <v>227</v>
      </c>
      <c r="B235" s="7" t="s">
        <v>504</v>
      </c>
      <c r="C235" s="6" t="s">
        <v>245</v>
      </c>
      <c r="D235" s="6">
        <v>233</v>
      </c>
      <c r="E235" s="20">
        <v>39</v>
      </c>
      <c r="F235" s="20">
        <v>40</v>
      </c>
      <c r="G235" s="9">
        <v>79</v>
      </c>
      <c r="H235" s="34">
        <v>378.64800000000002</v>
      </c>
    </row>
    <row r="236" spans="1:8" x14ac:dyDescent="0.25">
      <c r="A236" s="7">
        <v>228</v>
      </c>
      <c r="B236" s="7" t="s">
        <v>505</v>
      </c>
      <c r="C236" s="6" t="s">
        <v>244</v>
      </c>
      <c r="D236" s="6">
        <v>561</v>
      </c>
      <c r="E236" s="20">
        <v>42</v>
      </c>
      <c r="F236" s="20">
        <v>56</v>
      </c>
      <c r="G236" s="9">
        <v>98</v>
      </c>
      <c r="H236" s="34">
        <v>378.11700000000002</v>
      </c>
    </row>
    <row r="237" spans="1:8" x14ac:dyDescent="0.25">
      <c r="A237" s="7">
        <v>229</v>
      </c>
      <c r="B237" s="7" t="s">
        <v>506</v>
      </c>
      <c r="C237" s="6" t="s">
        <v>248</v>
      </c>
      <c r="D237" s="6">
        <v>406</v>
      </c>
      <c r="E237" s="20">
        <v>40</v>
      </c>
      <c r="F237" s="20">
        <v>55</v>
      </c>
      <c r="G237" s="9">
        <v>95</v>
      </c>
      <c r="H237" s="34">
        <v>377.65</v>
      </c>
    </row>
    <row r="238" spans="1:8" x14ac:dyDescent="0.25">
      <c r="A238" s="7">
        <v>230</v>
      </c>
      <c r="B238" s="7" t="s">
        <v>507</v>
      </c>
      <c r="C238" s="6" t="s">
        <v>246</v>
      </c>
      <c r="D238" s="6">
        <v>316</v>
      </c>
      <c r="E238" s="20">
        <v>29</v>
      </c>
      <c r="F238" s="20">
        <v>56</v>
      </c>
      <c r="G238" s="9">
        <v>85</v>
      </c>
      <c r="H238" s="34">
        <v>373.435</v>
      </c>
    </row>
    <row r="239" spans="1:8" x14ac:dyDescent="0.25">
      <c r="A239" s="7">
        <v>231</v>
      </c>
      <c r="B239" s="7" t="s">
        <v>508</v>
      </c>
      <c r="C239" s="6" t="s">
        <v>245</v>
      </c>
      <c r="D239" s="6">
        <v>208</v>
      </c>
      <c r="E239" s="20">
        <v>44</v>
      </c>
      <c r="F239" s="20">
        <v>34</v>
      </c>
      <c r="G239" s="9">
        <v>78</v>
      </c>
      <c r="H239" s="34">
        <v>373.38900000000001</v>
      </c>
    </row>
    <row r="240" spans="1:8" x14ac:dyDescent="0.25">
      <c r="A240" s="7">
        <v>232</v>
      </c>
      <c r="B240" s="7" t="s">
        <v>509</v>
      </c>
      <c r="C240" s="6" t="s">
        <v>244</v>
      </c>
      <c r="D240" s="6">
        <v>605</v>
      </c>
      <c r="E240" s="20">
        <v>24</v>
      </c>
      <c r="F240" s="20">
        <v>72</v>
      </c>
      <c r="G240" s="9">
        <v>96</v>
      </c>
      <c r="H240" s="34">
        <v>371.91800000000001</v>
      </c>
    </row>
    <row r="241" spans="1:8" x14ac:dyDescent="0.25">
      <c r="A241" s="7">
        <v>233</v>
      </c>
      <c r="B241" s="7" t="s">
        <v>510</v>
      </c>
      <c r="C241" s="6" t="s">
        <v>245</v>
      </c>
      <c r="D241" s="6">
        <v>260</v>
      </c>
      <c r="E241" s="20">
        <v>34</v>
      </c>
      <c r="F241" s="20">
        <v>43</v>
      </c>
      <c r="G241" s="9">
        <v>77</v>
      </c>
      <c r="H241" s="34">
        <v>368.274</v>
      </c>
    </row>
    <row r="242" spans="1:8" x14ac:dyDescent="0.25">
      <c r="A242" s="7">
        <v>234</v>
      </c>
      <c r="B242" s="7" t="s">
        <v>511</v>
      </c>
      <c r="C242" s="6" t="s">
        <v>249</v>
      </c>
      <c r="D242" s="6">
        <v>171</v>
      </c>
      <c r="E242" s="20">
        <v>56</v>
      </c>
      <c r="F242" s="20">
        <v>70</v>
      </c>
      <c r="G242" s="9">
        <v>126</v>
      </c>
      <c r="H242" s="34">
        <v>367.72699999999998</v>
      </c>
    </row>
    <row r="243" spans="1:8" x14ac:dyDescent="0.25">
      <c r="A243" s="7">
        <v>235</v>
      </c>
      <c r="B243" s="7" t="s">
        <v>512</v>
      </c>
      <c r="C243" s="6" t="s">
        <v>247</v>
      </c>
      <c r="D243" s="6">
        <v>90</v>
      </c>
      <c r="E243" s="20">
        <v>40</v>
      </c>
      <c r="F243" s="20">
        <v>69</v>
      </c>
      <c r="G243" s="9">
        <v>109</v>
      </c>
      <c r="H243" s="34">
        <v>367.625</v>
      </c>
    </row>
    <row r="244" spans="1:8" x14ac:dyDescent="0.25">
      <c r="A244" s="7">
        <v>236</v>
      </c>
      <c r="B244" s="7" t="s">
        <v>513</v>
      </c>
      <c r="C244" s="6" t="s">
        <v>244</v>
      </c>
      <c r="D244" s="6">
        <v>580</v>
      </c>
      <c r="E244" s="20">
        <v>46</v>
      </c>
      <c r="F244" s="20">
        <v>47</v>
      </c>
      <c r="G244" s="9">
        <v>93</v>
      </c>
      <c r="H244" s="34">
        <v>365.91899999999998</v>
      </c>
    </row>
    <row r="245" spans="1:8" x14ac:dyDescent="0.25">
      <c r="A245" s="7">
        <v>237</v>
      </c>
      <c r="B245" s="7" t="s">
        <v>514</v>
      </c>
      <c r="C245" s="6" t="s">
        <v>252</v>
      </c>
      <c r="D245" s="6">
        <v>491</v>
      </c>
      <c r="E245" s="20">
        <v>56</v>
      </c>
      <c r="F245" s="20">
        <v>43</v>
      </c>
      <c r="G245" s="9">
        <v>99</v>
      </c>
      <c r="H245" s="34">
        <v>364.16699999999997</v>
      </c>
    </row>
    <row r="246" spans="1:8" x14ac:dyDescent="0.25">
      <c r="A246" s="7">
        <v>238</v>
      </c>
      <c r="B246" s="7" t="s">
        <v>515</v>
      </c>
      <c r="C246" s="6" t="s">
        <v>245</v>
      </c>
      <c r="D246" s="6">
        <v>273</v>
      </c>
      <c r="E246" s="20">
        <v>36</v>
      </c>
      <c r="F246" s="20">
        <v>37</v>
      </c>
      <c r="G246" s="9">
        <v>73</v>
      </c>
      <c r="H246" s="34">
        <v>363.29700000000003</v>
      </c>
    </row>
    <row r="247" spans="1:8" x14ac:dyDescent="0.25">
      <c r="A247" s="7">
        <v>239</v>
      </c>
      <c r="B247" s="7" t="s">
        <v>516</v>
      </c>
      <c r="C247" s="6" t="s">
        <v>244</v>
      </c>
      <c r="D247" s="6">
        <v>597</v>
      </c>
      <c r="E247" s="20">
        <v>42</v>
      </c>
      <c r="F247" s="20">
        <v>50</v>
      </c>
      <c r="G247" s="9">
        <v>92</v>
      </c>
      <c r="H247" s="34">
        <v>360.11099999999999</v>
      </c>
    </row>
    <row r="248" spans="1:8" x14ac:dyDescent="0.25">
      <c r="A248" s="7">
        <v>240</v>
      </c>
      <c r="B248" s="7" t="s">
        <v>517</v>
      </c>
      <c r="C248" s="6" t="s">
        <v>248</v>
      </c>
      <c r="D248" s="6">
        <v>464</v>
      </c>
      <c r="E248" s="20">
        <v>45</v>
      </c>
      <c r="F248" s="20">
        <v>38</v>
      </c>
      <c r="G248" s="9">
        <v>83</v>
      </c>
      <c r="H248" s="34">
        <v>359.66699999999997</v>
      </c>
    </row>
    <row r="249" spans="1:8" x14ac:dyDescent="0.25">
      <c r="A249" s="7">
        <v>241</v>
      </c>
      <c r="B249" s="7" t="s">
        <v>518</v>
      </c>
      <c r="C249" s="6" t="s">
        <v>245</v>
      </c>
      <c r="D249" s="6">
        <v>205</v>
      </c>
      <c r="E249" s="20">
        <v>23</v>
      </c>
      <c r="F249" s="20">
        <v>50</v>
      </c>
      <c r="G249" s="9">
        <v>73</v>
      </c>
      <c r="H249" s="34">
        <v>358.45299999999997</v>
      </c>
    </row>
    <row r="250" spans="1:8" x14ac:dyDescent="0.25">
      <c r="A250" s="7">
        <v>242</v>
      </c>
      <c r="B250" s="7" t="s">
        <v>519</v>
      </c>
      <c r="C250" s="6" t="s">
        <v>246</v>
      </c>
      <c r="D250" s="6">
        <v>381</v>
      </c>
      <c r="E250" s="20">
        <v>35</v>
      </c>
      <c r="F250" s="20">
        <v>49</v>
      </c>
      <c r="G250" s="9">
        <v>84</v>
      </c>
      <c r="H250" s="34">
        <v>357.875</v>
      </c>
    </row>
    <row r="251" spans="1:8" x14ac:dyDescent="0.25">
      <c r="A251" s="7">
        <v>243</v>
      </c>
      <c r="B251" s="7" t="s">
        <v>520</v>
      </c>
      <c r="C251" s="6" t="s">
        <v>247</v>
      </c>
      <c r="D251" s="6">
        <v>86</v>
      </c>
      <c r="E251" s="20">
        <v>50</v>
      </c>
      <c r="F251" s="20">
        <v>46</v>
      </c>
      <c r="G251" s="9">
        <v>96</v>
      </c>
      <c r="H251" s="34">
        <v>356.48500000000001</v>
      </c>
    </row>
    <row r="252" spans="1:8" x14ac:dyDescent="0.25">
      <c r="A252" s="7">
        <v>244</v>
      </c>
      <c r="B252" s="7" t="s">
        <v>521</v>
      </c>
      <c r="C252" s="6" t="s">
        <v>244</v>
      </c>
      <c r="D252" s="6">
        <v>551</v>
      </c>
      <c r="E252" s="20">
        <v>34</v>
      </c>
      <c r="F252" s="20">
        <v>48</v>
      </c>
      <c r="G252" s="9">
        <v>82</v>
      </c>
      <c r="H252" s="34">
        <v>354.48399999999998</v>
      </c>
    </row>
    <row r="253" spans="1:8" x14ac:dyDescent="0.25">
      <c r="A253" s="7">
        <v>245</v>
      </c>
      <c r="B253" s="7" t="s">
        <v>522</v>
      </c>
      <c r="C253" s="6" t="s">
        <v>245</v>
      </c>
      <c r="D253" s="6">
        <v>217</v>
      </c>
      <c r="E253" s="20">
        <v>22</v>
      </c>
      <c r="F253" s="20">
        <v>50</v>
      </c>
      <c r="G253" s="9">
        <v>72</v>
      </c>
      <c r="H253" s="34">
        <v>353.73700000000002</v>
      </c>
    </row>
    <row r="254" spans="1:8" x14ac:dyDescent="0.25">
      <c r="A254" s="7">
        <v>246</v>
      </c>
      <c r="B254" s="7" t="s">
        <v>523</v>
      </c>
      <c r="C254" s="6" t="s">
        <v>245</v>
      </c>
      <c r="D254" s="6">
        <v>264</v>
      </c>
      <c r="E254" s="20">
        <v>26</v>
      </c>
      <c r="F254" s="20">
        <v>45</v>
      </c>
      <c r="G254" s="9">
        <v>71</v>
      </c>
      <c r="H254" s="34">
        <v>349.14299999999997</v>
      </c>
    </row>
    <row r="255" spans="1:8" x14ac:dyDescent="0.25">
      <c r="A255" s="7">
        <v>247</v>
      </c>
      <c r="B255" s="7" t="s">
        <v>524</v>
      </c>
      <c r="C255" s="6" t="s">
        <v>244</v>
      </c>
      <c r="D255" s="6">
        <v>577</v>
      </c>
      <c r="E255" s="20">
        <v>26</v>
      </c>
      <c r="F255" s="20">
        <v>56</v>
      </c>
      <c r="G255" s="9">
        <v>82</v>
      </c>
      <c r="H255" s="34">
        <v>349.03100000000001</v>
      </c>
    </row>
    <row r="256" spans="1:8" x14ac:dyDescent="0.25">
      <c r="A256" s="7">
        <v>248</v>
      </c>
      <c r="B256" s="7" t="s">
        <v>525</v>
      </c>
      <c r="C256" s="6" t="s">
        <v>247</v>
      </c>
      <c r="D256" s="6">
        <v>111</v>
      </c>
      <c r="E256" s="20">
        <v>41</v>
      </c>
      <c r="F256" s="20">
        <v>50</v>
      </c>
      <c r="G256" s="9">
        <v>91</v>
      </c>
      <c r="H256" s="34">
        <v>346</v>
      </c>
    </row>
    <row r="257" spans="1:8" x14ac:dyDescent="0.25">
      <c r="A257" s="7">
        <v>249</v>
      </c>
      <c r="B257" s="7" t="s">
        <v>526</v>
      </c>
      <c r="C257" s="6" t="s">
        <v>245</v>
      </c>
      <c r="D257" s="6">
        <v>251</v>
      </c>
      <c r="E257" s="20">
        <v>33</v>
      </c>
      <c r="F257" s="20">
        <v>38</v>
      </c>
      <c r="G257" s="9">
        <v>71</v>
      </c>
      <c r="H257" s="34">
        <v>344.66699999999997</v>
      </c>
    </row>
    <row r="258" spans="1:8" x14ac:dyDescent="0.25">
      <c r="A258" s="7">
        <v>250</v>
      </c>
      <c r="B258" s="7" t="s">
        <v>527</v>
      </c>
      <c r="C258" s="6" t="s">
        <v>400</v>
      </c>
      <c r="D258" s="6">
        <v>477</v>
      </c>
      <c r="E258" s="20">
        <v>48</v>
      </c>
      <c r="F258" s="20">
        <v>108</v>
      </c>
      <c r="G258" s="9">
        <v>156</v>
      </c>
      <c r="H258" s="34">
        <v>344.5</v>
      </c>
    </row>
    <row r="259" spans="1:8" x14ac:dyDescent="0.25">
      <c r="A259" s="7">
        <v>251</v>
      </c>
      <c r="B259" s="7" t="s">
        <v>528</v>
      </c>
      <c r="C259" s="6" t="s">
        <v>244</v>
      </c>
      <c r="D259" s="6">
        <v>606</v>
      </c>
      <c r="E259" s="20">
        <v>51</v>
      </c>
      <c r="F259" s="20">
        <v>28</v>
      </c>
      <c r="G259" s="9">
        <v>79</v>
      </c>
      <c r="H259" s="34">
        <v>343.74200000000002</v>
      </c>
    </row>
    <row r="260" spans="1:8" x14ac:dyDescent="0.25">
      <c r="A260" s="7">
        <v>252</v>
      </c>
      <c r="B260" s="7" t="s">
        <v>529</v>
      </c>
      <c r="C260" s="6" t="s">
        <v>246</v>
      </c>
      <c r="D260" s="6">
        <v>375</v>
      </c>
      <c r="E260" s="20">
        <v>33</v>
      </c>
      <c r="F260" s="20">
        <v>48</v>
      </c>
      <c r="G260" s="9">
        <v>81</v>
      </c>
      <c r="H260" s="34">
        <v>343.56</v>
      </c>
    </row>
    <row r="261" spans="1:8" x14ac:dyDescent="0.25">
      <c r="A261" s="7">
        <v>253</v>
      </c>
      <c r="B261" s="7" t="s">
        <v>530</v>
      </c>
      <c r="C261" s="6" t="s">
        <v>248</v>
      </c>
      <c r="D261" s="6">
        <v>419</v>
      </c>
      <c r="E261" s="20">
        <v>34</v>
      </c>
      <c r="F261" s="20">
        <v>44</v>
      </c>
      <c r="G261" s="9">
        <v>78</v>
      </c>
      <c r="H261" s="34">
        <v>343.31799999999998</v>
      </c>
    </row>
    <row r="262" spans="1:8" x14ac:dyDescent="0.25">
      <c r="A262" s="7">
        <v>254</v>
      </c>
      <c r="B262" s="7" t="s">
        <v>531</v>
      </c>
      <c r="C262" s="6" t="s">
        <v>245</v>
      </c>
      <c r="D262" s="6">
        <v>252</v>
      </c>
      <c r="E262" s="20">
        <v>20</v>
      </c>
      <c r="F262" s="20">
        <v>49</v>
      </c>
      <c r="G262" s="9">
        <v>69</v>
      </c>
      <c r="H262" s="34">
        <v>340.30399999999997</v>
      </c>
    </row>
    <row r="263" spans="1:8" x14ac:dyDescent="0.25">
      <c r="A263" s="7">
        <v>255</v>
      </c>
      <c r="B263" s="7" t="s">
        <v>532</v>
      </c>
      <c r="C263" s="6" t="s">
        <v>244</v>
      </c>
      <c r="D263" s="6">
        <v>529</v>
      </c>
      <c r="E263" s="20">
        <v>24</v>
      </c>
      <c r="F263" s="20">
        <v>49</v>
      </c>
      <c r="G263" s="9">
        <v>73</v>
      </c>
      <c r="H263" s="34">
        <v>338.61200000000002</v>
      </c>
    </row>
    <row r="264" spans="1:8" x14ac:dyDescent="0.25">
      <c r="A264" s="7">
        <v>256</v>
      </c>
      <c r="B264" s="7" t="s">
        <v>533</v>
      </c>
      <c r="C264" s="6" t="s">
        <v>249</v>
      </c>
      <c r="D264" s="6">
        <v>149</v>
      </c>
      <c r="E264" s="20">
        <v>73</v>
      </c>
      <c r="F264" s="20">
        <v>52</v>
      </c>
      <c r="G264" s="9">
        <v>125</v>
      </c>
      <c r="H264" s="34">
        <v>337.08300000000003</v>
      </c>
    </row>
    <row r="265" spans="1:8" x14ac:dyDescent="0.25">
      <c r="A265" s="7">
        <v>257</v>
      </c>
      <c r="B265" s="7" t="s">
        <v>534</v>
      </c>
      <c r="C265" s="6" t="s">
        <v>250</v>
      </c>
      <c r="D265" s="6">
        <v>34</v>
      </c>
      <c r="E265" s="20">
        <v>37</v>
      </c>
      <c r="F265" s="20">
        <v>34</v>
      </c>
      <c r="G265" s="9">
        <v>71</v>
      </c>
      <c r="H265" s="34">
        <v>336.625</v>
      </c>
    </row>
    <row r="266" spans="1:8" x14ac:dyDescent="0.25">
      <c r="A266" s="7">
        <v>258</v>
      </c>
      <c r="B266" s="7" t="s">
        <v>535</v>
      </c>
      <c r="C266" s="6" t="s">
        <v>247</v>
      </c>
      <c r="D266" s="6">
        <v>138</v>
      </c>
      <c r="E266" s="20">
        <v>37</v>
      </c>
      <c r="F266" s="20">
        <v>45</v>
      </c>
      <c r="G266" s="9">
        <v>82</v>
      </c>
      <c r="H266" s="34">
        <v>336.11399999999998</v>
      </c>
    </row>
    <row r="267" spans="1:8" x14ac:dyDescent="0.25">
      <c r="A267" s="7">
        <v>259</v>
      </c>
      <c r="B267" s="7" t="s">
        <v>536</v>
      </c>
      <c r="C267" s="6" t="s">
        <v>245</v>
      </c>
      <c r="D267" s="6">
        <v>197</v>
      </c>
      <c r="E267" s="20">
        <v>41</v>
      </c>
      <c r="F267" s="20">
        <v>28</v>
      </c>
      <c r="G267" s="9">
        <v>69</v>
      </c>
      <c r="H267" s="34">
        <v>336.05</v>
      </c>
    </row>
    <row r="268" spans="1:8" x14ac:dyDescent="0.25">
      <c r="A268" s="7">
        <v>260</v>
      </c>
      <c r="B268" s="7" t="s">
        <v>537</v>
      </c>
      <c r="C268" s="6" t="s">
        <v>244</v>
      </c>
      <c r="D268" s="6">
        <v>562</v>
      </c>
      <c r="E268" s="20">
        <v>39</v>
      </c>
      <c r="F268" s="20">
        <v>33</v>
      </c>
      <c r="G268" s="9">
        <v>72</v>
      </c>
      <c r="H268" s="34">
        <v>333.63200000000001</v>
      </c>
    </row>
    <row r="269" spans="1:8" x14ac:dyDescent="0.25">
      <c r="A269" s="7">
        <v>261</v>
      </c>
      <c r="B269" s="7" t="s">
        <v>538</v>
      </c>
      <c r="C269" s="6" t="s">
        <v>245</v>
      </c>
      <c r="D269" s="6">
        <v>270</v>
      </c>
      <c r="E269" s="20">
        <v>24</v>
      </c>
      <c r="F269" s="20">
        <v>39</v>
      </c>
      <c r="G269" s="9">
        <v>63</v>
      </c>
      <c r="H269" s="34">
        <v>331.90100000000001</v>
      </c>
    </row>
    <row r="270" spans="1:8" x14ac:dyDescent="0.25">
      <c r="A270" s="7">
        <v>262</v>
      </c>
      <c r="B270" s="7" t="s">
        <v>539</v>
      </c>
      <c r="C270" s="6" t="s">
        <v>246</v>
      </c>
      <c r="D270" s="6">
        <v>328</v>
      </c>
      <c r="E270" s="20">
        <v>23</v>
      </c>
      <c r="F270" s="20">
        <v>56</v>
      </c>
      <c r="G270" s="9">
        <v>79</v>
      </c>
      <c r="H270" s="34">
        <v>330.346</v>
      </c>
    </row>
    <row r="271" spans="1:8" x14ac:dyDescent="0.25">
      <c r="A271" s="7">
        <v>263</v>
      </c>
      <c r="B271" s="7" t="s">
        <v>540</v>
      </c>
      <c r="C271" s="6" t="s">
        <v>244</v>
      </c>
      <c r="D271" s="6">
        <v>548</v>
      </c>
      <c r="E271" s="20">
        <v>25</v>
      </c>
      <c r="F271" s="20">
        <v>46</v>
      </c>
      <c r="G271" s="9">
        <v>71</v>
      </c>
      <c r="H271" s="34">
        <v>328.79700000000003</v>
      </c>
    </row>
    <row r="272" spans="1:8" x14ac:dyDescent="0.25">
      <c r="A272" s="7">
        <v>264</v>
      </c>
      <c r="B272" s="7" t="s">
        <v>541</v>
      </c>
      <c r="C272" s="6" t="s">
        <v>248</v>
      </c>
      <c r="D272" s="6">
        <v>393</v>
      </c>
      <c r="E272" s="20">
        <v>33</v>
      </c>
      <c r="F272" s="20">
        <v>44</v>
      </c>
      <c r="G272" s="9">
        <v>77</v>
      </c>
      <c r="H272" s="34">
        <v>328.39100000000002</v>
      </c>
    </row>
    <row r="273" spans="1:8" x14ac:dyDescent="0.25">
      <c r="A273" s="7">
        <v>265</v>
      </c>
      <c r="B273" s="7" t="s">
        <v>542</v>
      </c>
      <c r="C273" s="6" t="s">
        <v>245</v>
      </c>
      <c r="D273" s="6">
        <v>291</v>
      </c>
      <c r="E273" s="20">
        <v>22</v>
      </c>
      <c r="F273" s="20">
        <v>39</v>
      </c>
      <c r="G273" s="9">
        <v>61</v>
      </c>
      <c r="H273" s="34">
        <v>327.85399999999998</v>
      </c>
    </row>
    <row r="274" spans="1:8" x14ac:dyDescent="0.25">
      <c r="A274" s="7">
        <v>266</v>
      </c>
      <c r="B274" s="7" t="s">
        <v>543</v>
      </c>
      <c r="C274" s="6" t="s">
        <v>247</v>
      </c>
      <c r="D274" s="6">
        <v>141</v>
      </c>
      <c r="E274" s="20">
        <v>30</v>
      </c>
      <c r="F274" s="20">
        <v>50</v>
      </c>
      <c r="G274" s="9">
        <v>80</v>
      </c>
      <c r="H274" s="34">
        <v>326.77800000000002</v>
      </c>
    </row>
    <row r="275" spans="1:8" x14ac:dyDescent="0.25">
      <c r="A275" s="7">
        <v>267</v>
      </c>
      <c r="B275" s="7" t="s">
        <v>544</v>
      </c>
      <c r="C275" s="6" t="s">
        <v>244</v>
      </c>
      <c r="D275" s="6">
        <v>567</v>
      </c>
      <c r="E275" s="20">
        <v>25</v>
      </c>
      <c r="F275" s="20">
        <v>43</v>
      </c>
      <c r="G275" s="9">
        <v>68</v>
      </c>
      <c r="H275" s="34">
        <v>324.10000000000002</v>
      </c>
    </row>
    <row r="276" spans="1:8" x14ac:dyDescent="0.25">
      <c r="A276" s="7">
        <v>268</v>
      </c>
      <c r="B276" s="7" t="s">
        <v>545</v>
      </c>
      <c r="C276" s="6" t="s">
        <v>245</v>
      </c>
      <c r="D276" s="6">
        <v>212</v>
      </c>
      <c r="E276" s="20">
        <v>25</v>
      </c>
      <c r="F276" s="20">
        <v>34</v>
      </c>
      <c r="G276" s="9">
        <v>59</v>
      </c>
      <c r="H276" s="34">
        <v>323.904</v>
      </c>
    </row>
    <row r="277" spans="1:8" x14ac:dyDescent="0.25">
      <c r="A277" s="7">
        <v>269</v>
      </c>
      <c r="B277" s="7" t="s">
        <v>546</v>
      </c>
      <c r="C277" s="6" t="s">
        <v>245</v>
      </c>
      <c r="D277" s="6">
        <v>288</v>
      </c>
      <c r="E277" s="20">
        <v>33</v>
      </c>
      <c r="F277" s="20">
        <v>25</v>
      </c>
      <c r="G277" s="9">
        <v>58</v>
      </c>
      <c r="H277" s="34">
        <v>320.048</v>
      </c>
    </row>
    <row r="278" spans="1:8" x14ac:dyDescent="0.25">
      <c r="A278" s="7">
        <v>270</v>
      </c>
      <c r="B278" s="7" t="s">
        <v>547</v>
      </c>
      <c r="C278" s="6" t="s">
        <v>244</v>
      </c>
      <c r="D278" s="6">
        <v>559</v>
      </c>
      <c r="E278" s="20">
        <v>25</v>
      </c>
      <c r="F278" s="20">
        <v>43</v>
      </c>
      <c r="G278" s="9">
        <v>68</v>
      </c>
      <c r="H278" s="34">
        <v>319.53500000000003</v>
      </c>
    </row>
    <row r="279" spans="1:8" x14ac:dyDescent="0.25">
      <c r="A279" s="7">
        <v>271</v>
      </c>
      <c r="B279" s="7" t="s">
        <v>548</v>
      </c>
      <c r="C279" s="6" t="s">
        <v>246</v>
      </c>
      <c r="D279" s="6">
        <v>314</v>
      </c>
      <c r="E279" s="20">
        <v>31</v>
      </c>
      <c r="F279" s="20">
        <v>45</v>
      </c>
      <c r="G279" s="9">
        <v>76</v>
      </c>
      <c r="H279" s="34">
        <v>318.11099999999999</v>
      </c>
    </row>
    <row r="280" spans="1:8" x14ac:dyDescent="0.25">
      <c r="A280" s="7">
        <v>272</v>
      </c>
      <c r="B280" s="7" t="s">
        <v>549</v>
      </c>
      <c r="C280" s="6" t="s">
        <v>247</v>
      </c>
      <c r="D280" s="6">
        <v>67</v>
      </c>
      <c r="E280" s="20">
        <v>40</v>
      </c>
      <c r="F280" s="20">
        <v>39</v>
      </c>
      <c r="G280" s="9">
        <v>79</v>
      </c>
      <c r="H280" s="34">
        <v>317.94600000000003</v>
      </c>
    </row>
    <row r="281" spans="1:8" x14ac:dyDescent="0.25">
      <c r="A281" s="7">
        <v>273</v>
      </c>
      <c r="B281" s="7" t="s">
        <v>550</v>
      </c>
      <c r="C281" s="6" t="s">
        <v>245</v>
      </c>
      <c r="D281" s="6">
        <v>234</v>
      </c>
      <c r="E281" s="20">
        <v>19</v>
      </c>
      <c r="F281" s="20">
        <v>37</v>
      </c>
      <c r="G281" s="9">
        <v>56</v>
      </c>
      <c r="H281" s="34">
        <v>316.28199999999998</v>
      </c>
    </row>
    <row r="282" spans="1:8" x14ac:dyDescent="0.25">
      <c r="A282" s="7">
        <v>274</v>
      </c>
      <c r="B282" s="7" t="s">
        <v>551</v>
      </c>
      <c r="C282" s="6" t="s">
        <v>244</v>
      </c>
      <c r="D282" s="6">
        <v>599</v>
      </c>
      <c r="E282" s="20">
        <v>36</v>
      </c>
      <c r="F282" s="20">
        <v>29</v>
      </c>
      <c r="G282" s="9">
        <v>65</v>
      </c>
      <c r="H282" s="34">
        <v>315.09699999999998</v>
      </c>
    </row>
    <row r="283" spans="1:8" x14ac:dyDescent="0.25">
      <c r="A283" s="7">
        <v>275</v>
      </c>
      <c r="B283" s="7" t="s">
        <v>552</v>
      </c>
      <c r="C283" s="6" t="s">
        <v>248</v>
      </c>
      <c r="D283" s="6">
        <v>441</v>
      </c>
      <c r="E283" s="20">
        <v>55</v>
      </c>
      <c r="F283" s="20">
        <v>21</v>
      </c>
      <c r="G283" s="9">
        <v>76</v>
      </c>
      <c r="H283" s="34">
        <v>314.70800000000003</v>
      </c>
    </row>
    <row r="284" spans="1:8" x14ac:dyDescent="0.25">
      <c r="A284" s="7">
        <v>276</v>
      </c>
      <c r="B284" s="7" t="s">
        <v>553</v>
      </c>
      <c r="C284" s="6" t="s">
        <v>245</v>
      </c>
      <c r="D284" s="6">
        <v>196</v>
      </c>
      <c r="E284" s="20">
        <v>31</v>
      </c>
      <c r="F284" s="20">
        <v>22</v>
      </c>
      <c r="G284" s="9">
        <v>53</v>
      </c>
      <c r="H284" s="34">
        <v>312.60500000000002</v>
      </c>
    </row>
    <row r="285" spans="1:8" x14ac:dyDescent="0.25">
      <c r="A285" s="7">
        <v>277</v>
      </c>
      <c r="B285" s="7" t="s">
        <v>554</v>
      </c>
      <c r="C285" s="6" t="s">
        <v>252</v>
      </c>
      <c r="D285" s="6">
        <v>500</v>
      </c>
      <c r="E285" s="20">
        <v>34</v>
      </c>
      <c r="F285" s="20">
        <v>50</v>
      </c>
      <c r="G285" s="9">
        <v>84</v>
      </c>
      <c r="H285" s="34">
        <v>312.14299999999997</v>
      </c>
    </row>
    <row r="286" spans="1:8" x14ac:dyDescent="0.25">
      <c r="A286" s="7">
        <v>278</v>
      </c>
      <c r="B286" s="7" t="s">
        <v>555</v>
      </c>
      <c r="C286" s="6" t="s">
        <v>249</v>
      </c>
      <c r="D286" s="6">
        <v>188</v>
      </c>
      <c r="E286" s="20">
        <v>50</v>
      </c>
      <c r="F286" s="20">
        <v>67</v>
      </c>
      <c r="G286" s="9">
        <v>117</v>
      </c>
      <c r="H286" s="34">
        <v>311.154</v>
      </c>
    </row>
    <row r="287" spans="1:8" x14ac:dyDescent="0.25">
      <c r="A287" s="7">
        <v>279</v>
      </c>
      <c r="B287" s="7" t="s">
        <v>556</v>
      </c>
      <c r="C287" s="6" t="s">
        <v>244</v>
      </c>
      <c r="D287" s="6">
        <v>572</v>
      </c>
      <c r="E287" s="20">
        <v>20</v>
      </c>
      <c r="F287" s="20">
        <v>42</v>
      </c>
      <c r="G287" s="9">
        <v>62</v>
      </c>
      <c r="H287" s="34">
        <v>310.78100000000001</v>
      </c>
    </row>
    <row r="288" spans="1:8" x14ac:dyDescent="0.25">
      <c r="A288" s="7">
        <v>280</v>
      </c>
      <c r="B288" s="7" t="s">
        <v>557</v>
      </c>
      <c r="C288" s="6" t="s">
        <v>247</v>
      </c>
      <c r="D288" s="6">
        <v>110</v>
      </c>
      <c r="E288" s="20">
        <v>38</v>
      </c>
      <c r="F288" s="20">
        <v>41</v>
      </c>
      <c r="G288" s="9">
        <v>79</v>
      </c>
      <c r="H288" s="34">
        <v>309.57900000000001</v>
      </c>
    </row>
    <row r="289" spans="1:8" x14ac:dyDescent="0.25">
      <c r="A289" s="7">
        <v>281</v>
      </c>
      <c r="B289" s="7" t="s">
        <v>558</v>
      </c>
      <c r="C289" s="6" t="s">
        <v>245</v>
      </c>
      <c r="D289" s="6">
        <v>289</v>
      </c>
      <c r="E289" s="20">
        <v>25</v>
      </c>
      <c r="F289" s="20">
        <v>27</v>
      </c>
      <c r="G289" s="9">
        <v>52</v>
      </c>
      <c r="H289" s="34">
        <v>309.01100000000002</v>
      </c>
    </row>
    <row r="290" spans="1:8" x14ac:dyDescent="0.25">
      <c r="A290" s="7">
        <v>282</v>
      </c>
      <c r="B290" s="7" t="s">
        <v>559</v>
      </c>
      <c r="C290" s="6" t="s">
        <v>246</v>
      </c>
      <c r="D290" s="6">
        <v>297</v>
      </c>
      <c r="E290" s="20">
        <v>24</v>
      </c>
      <c r="F290" s="20">
        <v>43</v>
      </c>
      <c r="G290" s="9">
        <v>67</v>
      </c>
      <c r="H290" s="34">
        <v>306.75</v>
      </c>
    </row>
    <row r="291" spans="1:8" x14ac:dyDescent="0.25">
      <c r="A291" s="7">
        <v>283</v>
      </c>
      <c r="B291" s="7" t="s">
        <v>560</v>
      </c>
      <c r="C291" s="6" t="s">
        <v>244</v>
      </c>
      <c r="D291" s="6">
        <v>573</v>
      </c>
      <c r="E291" s="20">
        <v>25</v>
      </c>
      <c r="F291" s="20">
        <v>37</v>
      </c>
      <c r="G291" s="9">
        <v>62</v>
      </c>
      <c r="H291" s="34">
        <v>306.58100000000002</v>
      </c>
    </row>
    <row r="292" spans="1:8" x14ac:dyDescent="0.25">
      <c r="A292" s="7">
        <v>284</v>
      </c>
      <c r="B292" s="7" t="s">
        <v>561</v>
      </c>
      <c r="C292" s="6" t="s">
        <v>245</v>
      </c>
      <c r="D292" s="6">
        <v>261</v>
      </c>
      <c r="E292" s="20">
        <v>23</v>
      </c>
      <c r="F292" s="20">
        <v>28</v>
      </c>
      <c r="G292" s="9">
        <v>51</v>
      </c>
      <c r="H292" s="34">
        <v>305.5</v>
      </c>
    </row>
    <row r="293" spans="1:8" x14ac:dyDescent="0.25">
      <c r="A293" s="7">
        <v>285</v>
      </c>
      <c r="B293" s="7" t="s">
        <v>562</v>
      </c>
      <c r="C293" s="6" t="s">
        <v>244</v>
      </c>
      <c r="D293" s="6">
        <v>574</v>
      </c>
      <c r="E293" s="20">
        <v>21</v>
      </c>
      <c r="F293" s="20">
        <v>40</v>
      </c>
      <c r="G293" s="9">
        <v>61</v>
      </c>
      <c r="H293" s="34">
        <v>302.49299999999999</v>
      </c>
    </row>
    <row r="294" spans="1:8" x14ac:dyDescent="0.25">
      <c r="A294" s="7">
        <v>286</v>
      </c>
      <c r="B294" s="7" t="s">
        <v>563</v>
      </c>
      <c r="C294" s="6" t="s">
        <v>248</v>
      </c>
      <c r="D294" s="6">
        <v>448</v>
      </c>
      <c r="E294" s="20">
        <v>35</v>
      </c>
      <c r="F294" s="20">
        <v>37</v>
      </c>
      <c r="G294" s="9">
        <v>72</v>
      </c>
      <c r="H294" s="34">
        <v>302.12</v>
      </c>
    </row>
    <row r="295" spans="1:8" x14ac:dyDescent="0.25">
      <c r="A295" s="7">
        <v>287</v>
      </c>
      <c r="B295" s="7" t="s">
        <v>564</v>
      </c>
      <c r="C295" s="6" t="s">
        <v>245</v>
      </c>
      <c r="D295" s="6">
        <v>286</v>
      </c>
      <c r="E295" s="20">
        <v>19</v>
      </c>
      <c r="F295" s="20">
        <v>27</v>
      </c>
      <c r="G295" s="9">
        <v>46</v>
      </c>
      <c r="H295" s="34">
        <v>302.06700000000001</v>
      </c>
    </row>
    <row r="296" spans="1:8" x14ac:dyDescent="0.25">
      <c r="A296" s="7">
        <v>288</v>
      </c>
      <c r="B296" s="7" t="s">
        <v>565</v>
      </c>
      <c r="C296" s="6" t="s">
        <v>247</v>
      </c>
      <c r="D296" s="6">
        <v>54</v>
      </c>
      <c r="E296" s="20">
        <v>34</v>
      </c>
      <c r="F296" s="20">
        <v>39</v>
      </c>
      <c r="G296" s="9">
        <v>73</v>
      </c>
      <c r="H296" s="34">
        <v>301.64100000000002</v>
      </c>
    </row>
    <row r="297" spans="1:8" x14ac:dyDescent="0.25">
      <c r="A297" s="7">
        <v>289</v>
      </c>
      <c r="B297" s="7" t="s">
        <v>566</v>
      </c>
      <c r="C297" s="6" t="s">
        <v>250</v>
      </c>
      <c r="D297" s="6">
        <v>44</v>
      </c>
      <c r="E297" s="20">
        <v>38</v>
      </c>
      <c r="F297" s="20">
        <v>25</v>
      </c>
      <c r="G297" s="9">
        <v>63</v>
      </c>
      <c r="H297" s="34">
        <v>299.22199999999998</v>
      </c>
    </row>
    <row r="298" spans="1:8" x14ac:dyDescent="0.25">
      <c r="A298" s="7">
        <v>290</v>
      </c>
      <c r="B298" s="7" t="s">
        <v>567</v>
      </c>
      <c r="C298" s="6" t="s">
        <v>245</v>
      </c>
      <c r="D298" s="6">
        <v>225</v>
      </c>
      <c r="E298" s="20">
        <v>21</v>
      </c>
      <c r="F298" s="20">
        <v>24</v>
      </c>
      <c r="G298" s="9">
        <v>45</v>
      </c>
      <c r="H298" s="34">
        <v>298.71100000000001</v>
      </c>
    </row>
    <row r="299" spans="1:8" x14ac:dyDescent="0.25">
      <c r="A299" s="7">
        <v>291</v>
      </c>
      <c r="B299" s="7" t="s">
        <v>568</v>
      </c>
      <c r="C299" s="6" t="s">
        <v>244</v>
      </c>
      <c r="D299" s="6">
        <v>601</v>
      </c>
      <c r="E299" s="20">
        <v>30</v>
      </c>
      <c r="F299" s="20">
        <v>31</v>
      </c>
      <c r="G299" s="9">
        <v>61</v>
      </c>
      <c r="H299" s="34">
        <v>298.51299999999998</v>
      </c>
    </row>
    <row r="300" spans="1:8" x14ac:dyDescent="0.25">
      <c r="A300" s="7">
        <v>292</v>
      </c>
      <c r="B300" s="7" t="s">
        <v>569</v>
      </c>
      <c r="C300" s="6" t="s">
        <v>246</v>
      </c>
      <c r="D300" s="6">
        <v>324</v>
      </c>
      <c r="E300" s="20">
        <v>29</v>
      </c>
      <c r="F300" s="20">
        <v>37</v>
      </c>
      <c r="G300" s="9">
        <v>66</v>
      </c>
      <c r="H300" s="34">
        <v>296.17200000000003</v>
      </c>
    </row>
    <row r="301" spans="1:8" x14ac:dyDescent="0.25">
      <c r="A301" s="7">
        <v>293</v>
      </c>
      <c r="B301" s="7" t="s">
        <v>570</v>
      </c>
      <c r="C301" s="6" t="s">
        <v>245</v>
      </c>
      <c r="D301" s="6">
        <v>262</v>
      </c>
      <c r="E301" s="20">
        <v>21</v>
      </c>
      <c r="F301" s="20">
        <v>23</v>
      </c>
      <c r="G301" s="9">
        <v>44</v>
      </c>
      <c r="H301" s="34">
        <v>295.42899999999997</v>
      </c>
    </row>
    <row r="302" spans="1:8" x14ac:dyDescent="0.25">
      <c r="A302" s="7">
        <v>294</v>
      </c>
      <c r="B302" s="7" t="s">
        <v>571</v>
      </c>
      <c r="C302" s="6" t="s">
        <v>244</v>
      </c>
      <c r="D302" s="6">
        <v>612</v>
      </c>
      <c r="E302" s="20">
        <v>22</v>
      </c>
      <c r="F302" s="20">
        <v>38</v>
      </c>
      <c r="G302" s="9">
        <v>60</v>
      </c>
      <c r="H302" s="34">
        <v>294.63600000000002</v>
      </c>
    </row>
    <row r="303" spans="1:8" x14ac:dyDescent="0.25">
      <c r="A303" s="7">
        <v>295</v>
      </c>
      <c r="B303" s="7" t="s">
        <v>572</v>
      </c>
      <c r="C303" s="6" t="s">
        <v>247</v>
      </c>
      <c r="D303" s="6">
        <v>125</v>
      </c>
      <c r="E303" s="20">
        <v>32</v>
      </c>
      <c r="F303" s="20">
        <v>34</v>
      </c>
      <c r="G303" s="9">
        <v>66</v>
      </c>
      <c r="H303" s="34">
        <v>294.10000000000002</v>
      </c>
    </row>
    <row r="304" spans="1:8" x14ac:dyDescent="0.25">
      <c r="A304" s="7">
        <v>296</v>
      </c>
      <c r="B304" s="7" t="s">
        <v>573</v>
      </c>
      <c r="C304" s="6" t="s">
        <v>245</v>
      </c>
      <c r="D304" s="6">
        <v>269</v>
      </c>
      <c r="E304" s="20">
        <v>19</v>
      </c>
      <c r="F304" s="20">
        <v>23</v>
      </c>
      <c r="G304" s="9">
        <v>42</v>
      </c>
      <c r="H304" s="34">
        <v>292.21699999999998</v>
      </c>
    </row>
    <row r="305" spans="1:8" x14ac:dyDescent="0.25">
      <c r="A305" s="7">
        <v>297</v>
      </c>
      <c r="B305" s="7" t="s">
        <v>574</v>
      </c>
      <c r="C305" s="6" t="s">
        <v>244</v>
      </c>
      <c r="D305" s="6">
        <v>590</v>
      </c>
      <c r="E305" s="20">
        <v>21</v>
      </c>
      <c r="F305" s="20">
        <v>37</v>
      </c>
      <c r="G305" s="9">
        <v>58</v>
      </c>
      <c r="H305" s="34">
        <v>290.85899999999998</v>
      </c>
    </row>
    <row r="306" spans="1:8" x14ac:dyDescent="0.25">
      <c r="A306" s="7">
        <v>298</v>
      </c>
      <c r="B306" s="7" t="s">
        <v>575</v>
      </c>
      <c r="C306" s="6" t="s">
        <v>248</v>
      </c>
      <c r="D306" s="6">
        <v>396</v>
      </c>
      <c r="E306" s="20">
        <v>31</v>
      </c>
      <c r="F306" s="20">
        <v>34</v>
      </c>
      <c r="G306" s="9">
        <v>65</v>
      </c>
      <c r="H306" s="34">
        <v>290.5</v>
      </c>
    </row>
    <row r="307" spans="1:8" x14ac:dyDescent="0.25">
      <c r="A307" s="7">
        <v>299</v>
      </c>
      <c r="B307" s="7" t="s">
        <v>576</v>
      </c>
      <c r="C307" s="6" t="s">
        <v>245</v>
      </c>
      <c r="D307" s="6">
        <v>259</v>
      </c>
      <c r="E307" s="20">
        <v>27</v>
      </c>
      <c r="F307" s="20">
        <v>12</v>
      </c>
      <c r="G307" s="9">
        <v>39</v>
      </c>
      <c r="H307" s="34">
        <v>289.07499999999999</v>
      </c>
    </row>
    <row r="308" spans="1:8" x14ac:dyDescent="0.25">
      <c r="A308" s="7">
        <v>300</v>
      </c>
      <c r="B308" s="7" t="s">
        <v>577</v>
      </c>
      <c r="C308" s="6" t="s">
        <v>249</v>
      </c>
      <c r="D308" s="6">
        <v>159</v>
      </c>
      <c r="E308" s="20">
        <v>38</v>
      </c>
      <c r="F308" s="20">
        <v>55</v>
      </c>
      <c r="G308" s="9">
        <v>93</v>
      </c>
      <c r="H308" s="34">
        <v>288.92899999999997</v>
      </c>
    </row>
    <row r="309" spans="1:8" x14ac:dyDescent="0.25">
      <c r="A309" s="7">
        <v>301</v>
      </c>
      <c r="B309" s="7" t="s">
        <v>578</v>
      </c>
      <c r="C309" s="6" t="s">
        <v>244</v>
      </c>
      <c r="D309" s="6">
        <v>556</v>
      </c>
      <c r="E309" s="20">
        <v>23</v>
      </c>
      <c r="F309" s="20">
        <v>35</v>
      </c>
      <c r="G309" s="9">
        <v>58</v>
      </c>
      <c r="H309" s="34">
        <v>287.17700000000002</v>
      </c>
    </row>
    <row r="310" spans="1:8" x14ac:dyDescent="0.25">
      <c r="A310" s="7">
        <v>302</v>
      </c>
      <c r="B310" s="7" t="s">
        <v>579</v>
      </c>
      <c r="C310" s="6" t="s">
        <v>247</v>
      </c>
      <c r="D310" s="6">
        <v>82</v>
      </c>
      <c r="E310" s="20">
        <v>24</v>
      </c>
      <c r="F310" s="20">
        <v>38</v>
      </c>
      <c r="G310" s="9">
        <v>62</v>
      </c>
      <c r="H310" s="34">
        <v>286.92700000000002</v>
      </c>
    </row>
    <row r="311" spans="1:8" x14ac:dyDescent="0.25">
      <c r="A311" s="7">
        <v>303</v>
      </c>
      <c r="B311" s="7" t="s">
        <v>580</v>
      </c>
      <c r="C311" s="6" t="s">
        <v>246</v>
      </c>
      <c r="D311" s="6">
        <v>295</v>
      </c>
      <c r="E311" s="20">
        <v>18</v>
      </c>
      <c r="F311" s="20">
        <v>47</v>
      </c>
      <c r="G311" s="9">
        <v>65</v>
      </c>
      <c r="H311" s="34">
        <v>286.3</v>
      </c>
    </row>
    <row r="312" spans="1:8" x14ac:dyDescent="0.25">
      <c r="A312" s="7">
        <v>304</v>
      </c>
      <c r="B312" s="7" t="s">
        <v>581</v>
      </c>
      <c r="C312" s="6" t="s">
        <v>245</v>
      </c>
      <c r="D312" s="6">
        <v>215</v>
      </c>
      <c r="E312" s="20">
        <v>21</v>
      </c>
      <c r="F312" s="20">
        <v>13</v>
      </c>
      <c r="G312" s="9">
        <v>34</v>
      </c>
      <c r="H312" s="34">
        <v>286</v>
      </c>
    </row>
    <row r="313" spans="1:8" x14ac:dyDescent="0.25">
      <c r="A313" s="7">
        <v>305</v>
      </c>
      <c r="B313" s="7" t="s">
        <v>582</v>
      </c>
      <c r="C313" s="6" t="s">
        <v>244</v>
      </c>
      <c r="D313" s="6">
        <v>537</v>
      </c>
      <c r="E313" s="20">
        <v>14</v>
      </c>
      <c r="F313" s="20">
        <v>43</v>
      </c>
      <c r="G313" s="9">
        <v>57</v>
      </c>
      <c r="H313" s="34">
        <v>283.58800000000002</v>
      </c>
    </row>
    <row r="314" spans="1:8" x14ac:dyDescent="0.25">
      <c r="A314" s="7">
        <v>306</v>
      </c>
      <c r="B314" s="7" t="s">
        <v>583</v>
      </c>
      <c r="C314" s="6" t="s">
        <v>245</v>
      </c>
      <c r="D314" s="6">
        <v>290</v>
      </c>
      <c r="E314" s="20">
        <v>7</v>
      </c>
      <c r="F314" s="20">
        <v>24</v>
      </c>
      <c r="G314" s="9">
        <v>31</v>
      </c>
      <c r="H314" s="34">
        <v>282.98899999999998</v>
      </c>
    </row>
    <row r="315" spans="1:8" x14ac:dyDescent="0.25">
      <c r="A315" s="7">
        <v>307</v>
      </c>
      <c r="B315" s="7" t="s">
        <v>584</v>
      </c>
      <c r="C315" s="6" t="s">
        <v>247</v>
      </c>
      <c r="D315" s="6">
        <v>115</v>
      </c>
      <c r="E315" s="20">
        <v>22</v>
      </c>
      <c r="F315" s="20">
        <v>37</v>
      </c>
      <c r="G315" s="9">
        <v>59</v>
      </c>
      <c r="H315" s="34">
        <v>280.09500000000003</v>
      </c>
    </row>
    <row r="316" spans="1:8" x14ac:dyDescent="0.25">
      <c r="A316" s="7">
        <v>308</v>
      </c>
      <c r="B316" s="7" t="s">
        <v>585</v>
      </c>
      <c r="C316" s="6" t="s">
        <v>244</v>
      </c>
      <c r="D316" s="6">
        <v>623</v>
      </c>
      <c r="E316" s="20">
        <v>19</v>
      </c>
      <c r="F316" s="20">
        <v>37</v>
      </c>
      <c r="G316" s="9">
        <v>56</v>
      </c>
      <c r="H316" s="34">
        <v>280.08600000000001</v>
      </c>
    </row>
    <row r="317" spans="1:8" x14ac:dyDescent="0.25">
      <c r="A317" s="7">
        <v>309</v>
      </c>
      <c r="B317" s="7" t="s">
        <v>586</v>
      </c>
      <c r="C317" s="6" t="s">
        <v>245</v>
      </c>
      <c r="D317" s="6">
        <v>214</v>
      </c>
      <c r="E317" s="20">
        <v>16</v>
      </c>
      <c r="F317" s="20">
        <v>13</v>
      </c>
      <c r="G317" s="9">
        <v>29</v>
      </c>
      <c r="H317" s="34">
        <v>280.04199999999997</v>
      </c>
    </row>
    <row r="318" spans="1:8" x14ac:dyDescent="0.25">
      <c r="A318" s="7">
        <v>310</v>
      </c>
      <c r="B318" s="7" t="s">
        <v>587</v>
      </c>
      <c r="C318" s="6" t="s">
        <v>248</v>
      </c>
      <c r="D318" s="6">
        <v>438</v>
      </c>
      <c r="E318" s="20">
        <v>30</v>
      </c>
      <c r="F318" s="20">
        <v>34</v>
      </c>
      <c r="G318" s="9">
        <v>64</v>
      </c>
      <c r="H318" s="34">
        <v>279.74099999999999</v>
      </c>
    </row>
    <row r="319" spans="1:8" x14ac:dyDescent="0.25">
      <c r="A319" s="7">
        <v>311</v>
      </c>
      <c r="B319" s="7" t="s">
        <v>588</v>
      </c>
      <c r="C319" s="6" t="s">
        <v>245</v>
      </c>
      <c r="D319" s="6">
        <v>254</v>
      </c>
      <c r="E319" s="20">
        <v>8</v>
      </c>
      <c r="F319" s="20">
        <v>16</v>
      </c>
      <c r="G319" s="9">
        <v>24</v>
      </c>
      <c r="H319" s="34">
        <v>277.15499999999997</v>
      </c>
    </row>
    <row r="320" spans="1:8" x14ac:dyDescent="0.25">
      <c r="A320" s="7">
        <v>312</v>
      </c>
      <c r="B320" s="7" t="s">
        <v>589</v>
      </c>
      <c r="C320" s="6" t="s">
        <v>246</v>
      </c>
      <c r="D320" s="6">
        <v>362</v>
      </c>
      <c r="E320" s="20">
        <v>19</v>
      </c>
      <c r="F320" s="20">
        <v>46</v>
      </c>
      <c r="G320" s="9">
        <v>65</v>
      </c>
      <c r="H320" s="34">
        <v>277.065</v>
      </c>
    </row>
    <row r="321" spans="1:8" x14ac:dyDescent="0.25">
      <c r="A321" s="7">
        <v>313</v>
      </c>
      <c r="B321" s="7" t="s">
        <v>590</v>
      </c>
      <c r="C321" s="6" t="s">
        <v>244</v>
      </c>
      <c r="D321" s="6">
        <v>609</v>
      </c>
      <c r="E321" s="20">
        <v>14</v>
      </c>
      <c r="F321" s="20">
        <v>41</v>
      </c>
      <c r="G321" s="9">
        <v>55</v>
      </c>
      <c r="H321" s="34">
        <v>276.67099999999999</v>
      </c>
    </row>
    <row r="322" spans="1:8" x14ac:dyDescent="0.25">
      <c r="A322" s="7">
        <v>314</v>
      </c>
      <c r="B322" s="7" t="s">
        <v>591</v>
      </c>
      <c r="C322" s="6" t="s">
        <v>245</v>
      </c>
      <c r="D322" s="6">
        <v>202</v>
      </c>
      <c r="E322" s="20">
        <v>8</v>
      </c>
      <c r="F322" s="20">
        <v>11</v>
      </c>
      <c r="G322" s="9">
        <v>19</v>
      </c>
      <c r="H322" s="34">
        <v>274.327</v>
      </c>
    </row>
    <row r="323" spans="1:8" x14ac:dyDescent="0.25">
      <c r="A323" s="7">
        <v>315</v>
      </c>
      <c r="B323" s="7" t="s">
        <v>592</v>
      </c>
      <c r="C323" s="6" t="s">
        <v>247</v>
      </c>
      <c r="D323" s="6">
        <v>108</v>
      </c>
      <c r="E323" s="20">
        <v>24</v>
      </c>
      <c r="F323" s="20">
        <v>33</v>
      </c>
      <c r="G323" s="9">
        <v>57</v>
      </c>
      <c r="H323" s="34">
        <v>273.58100000000002</v>
      </c>
    </row>
    <row r="324" spans="1:8" x14ac:dyDescent="0.25">
      <c r="A324" s="7">
        <v>316</v>
      </c>
      <c r="B324" s="7" t="s">
        <v>593</v>
      </c>
      <c r="C324" s="6" t="s">
        <v>244</v>
      </c>
      <c r="D324" s="6">
        <v>613</v>
      </c>
      <c r="E324" s="20">
        <v>22</v>
      </c>
      <c r="F324" s="20">
        <v>28</v>
      </c>
      <c r="G324" s="9">
        <v>50</v>
      </c>
      <c r="H324" s="34">
        <v>273.33699999999999</v>
      </c>
    </row>
    <row r="325" spans="1:8" x14ac:dyDescent="0.25">
      <c r="A325" s="7">
        <v>317</v>
      </c>
      <c r="B325" s="7" t="s">
        <v>594</v>
      </c>
      <c r="C325" s="6" t="s">
        <v>252</v>
      </c>
      <c r="D325" s="6">
        <v>512</v>
      </c>
      <c r="E325" s="20">
        <v>39</v>
      </c>
      <c r="F325" s="20">
        <v>44</v>
      </c>
      <c r="G325" s="9">
        <v>83</v>
      </c>
      <c r="H325" s="34">
        <v>273.125</v>
      </c>
    </row>
    <row r="326" spans="1:8" x14ac:dyDescent="0.25">
      <c r="A326" s="7">
        <v>318</v>
      </c>
      <c r="B326" s="7" t="s">
        <v>595</v>
      </c>
      <c r="C326" s="6" t="s">
        <v>245</v>
      </c>
      <c r="D326" s="6">
        <v>198</v>
      </c>
      <c r="E326" s="20">
        <v>4</v>
      </c>
      <c r="F326" s="20">
        <v>12</v>
      </c>
      <c r="G326" s="9">
        <v>16</v>
      </c>
      <c r="H326" s="34">
        <v>271.55599999999998</v>
      </c>
    </row>
    <row r="327" spans="1:8" x14ac:dyDescent="0.25">
      <c r="A327" s="7">
        <v>319</v>
      </c>
      <c r="B327" s="7" t="s">
        <v>596</v>
      </c>
      <c r="C327" s="6" t="s">
        <v>244</v>
      </c>
      <c r="D327" s="6">
        <v>624</v>
      </c>
      <c r="E327" s="20">
        <v>22</v>
      </c>
      <c r="F327" s="20">
        <v>27</v>
      </c>
      <c r="G327" s="9">
        <v>49</v>
      </c>
      <c r="H327" s="34">
        <v>270.08300000000003</v>
      </c>
    </row>
    <row r="328" spans="1:8" x14ac:dyDescent="0.25">
      <c r="A328" s="7">
        <v>320</v>
      </c>
      <c r="B328" s="7" t="s">
        <v>597</v>
      </c>
      <c r="C328" s="6" t="s">
        <v>248</v>
      </c>
      <c r="D328" s="6">
        <v>411</v>
      </c>
      <c r="E328" s="20">
        <v>37</v>
      </c>
      <c r="F328" s="20">
        <v>26</v>
      </c>
      <c r="G328" s="9">
        <v>63</v>
      </c>
      <c r="H328" s="34">
        <v>269.75</v>
      </c>
    </row>
    <row r="329" spans="1:8" x14ac:dyDescent="0.25">
      <c r="A329" s="7">
        <v>321</v>
      </c>
      <c r="B329" s="7" t="s">
        <v>598</v>
      </c>
      <c r="C329" s="6" t="s">
        <v>249</v>
      </c>
      <c r="D329" s="6">
        <v>162</v>
      </c>
      <c r="E329" s="20">
        <v>38</v>
      </c>
      <c r="F329" s="20">
        <v>54</v>
      </c>
      <c r="G329" s="9">
        <v>92</v>
      </c>
      <c r="H329" s="34">
        <v>269.66699999999997</v>
      </c>
    </row>
    <row r="330" spans="1:8" x14ac:dyDescent="0.25">
      <c r="A330" s="7">
        <v>322</v>
      </c>
      <c r="B330" s="7" t="s">
        <v>599</v>
      </c>
      <c r="C330" s="6" t="s">
        <v>381</v>
      </c>
      <c r="D330" s="6">
        <v>3</v>
      </c>
      <c r="E330" s="20">
        <v>29</v>
      </c>
      <c r="F330" s="20">
        <v>34</v>
      </c>
      <c r="G330" s="9">
        <v>63</v>
      </c>
      <c r="H330" s="34">
        <v>269.33300000000003</v>
      </c>
    </row>
    <row r="331" spans="1:8" x14ac:dyDescent="0.25">
      <c r="A331" s="7">
        <v>323</v>
      </c>
      <c r="B331" s="7" t="s">
        <v>600</v>
      </c>
      <c r="C331" s="6" t="s">
        <v>250</v>
      </c>
      <c r="D331" s="6">
        <v>31</v>
      </c>
      <c r="E331" s="20">
        <v>19</v>
      </c>
      <c r="F331" s="20">
        <v>35</v>
      </c>
      <c r="G331" s="9">
        <v>54</v>
      </c>
      <c r="H331" s="34">
        <v>269.3</v>
      </c>
    </row>
    <row r="332" spans="1:8" x14ac:dyDescent="0.25">
      <c r="A332" s="7">
        <v>324</v>
      </c>
      <c r="B332" s="7" t="s">
        <v>601</v>
      </c>
      <c r="C332" s="6" t="s">
        <v>245</v>
      </c>
      <c r="D332" s="6">
        <v>257</v>
      </c>
      <c r="E332" s="20">
        <v>7</v>
      </c>
      <c r="F332" s="20">
        <v>4</v>
      </c>
      <c r="G332" s="9">
        <v>11</v>
      </c>
      <c r="H332" s="34">
        <v>268.83999999999997</v>
      </c>
    </row>
    <row r="333" spans="1:8" x14ac:dyDescent="0.25">
      <c r="A333" s="7">
        <v>325</v>
      </c>
      <c r="B333" s="7" t="s">
        <v>602</v>
      </c>
      <c r="C333" s="6" t="s">
        <v>246</v>
      </c>
      <c r="D333" s="6">
        <v>292</v>
      </c>
      <c r="E333" s="20">
        <v>22</v>
      </c>
      <c r="F333" s="20">
        <v>42</v>
      </c>
      <c r="G333" s="9">
        <v>64</v>
      </c>
      <c r="H333" s="34">
        <v>268.40600000000001</v>
      </c>
    </row>
    <row r="334" spans="1:8" x14ac:dyDescent="0.25">
      <c r="A334" s="7">
        <v>326</v>
      </c>
      <c r="B334" s="7" t="s">
        <v>603</v>
      </c>
      <c r="C334" s="6" t="s">
        <v>247</v>
      </c>
      <c r="D334" s="6">
        <v>59</v>
      </c>
      <c r="E334" s="20">
        <v>24</v>
      </c>
      <c r="F334" s="20">
        <v>32</v>
      </c>
      <c r="G334" s="9">
        <v>56</v>
      </c>
      <c r="H334" s="34">
        <v>267.36399999999998</v>
      </c>
    </row>
    <row r="335" spans="1:8" x14ac:dyDescent="0.25">
      <c r="A335" s="7">
        <v>327</v>
      </c>
      <c r="B335" s="7" t="s">
        <v>604</v>
      </c>
      <c r="C335" s="6" t="s">
        <v>244</v>
      </c>
      <c r="D335" s="6">
        <v>549</v>
      </c>
      <c r="E335" s="20">
        <v>15</v>
      </c>
      <c r="F335" s="20">
        <v>33</v>
      </c>
      <c r="G335" s="9">
        <v>48</v>
      </c>
      <c r="H335" s="34">
        <v>266.90600000000001</v>
      </c>
    </row>
    <row r="336" spans="1:8" x14ac:dyDescent="0.25">
      <c r="A336" s="7">
        <v>328</v>
      </c>
      <c r="B336" s="7" t="s">
        <v>605</v>
      </c>
      <c r="C336" s="6" t="s">
        <v>244</v>
      </c>
      <c r="D336" s="6">
        <v>625</v>
      </c>
      <c r="E336" s="20">
        <v>23</v>
      </c>
      <c r="F336" s="20">
        <v>25</v>
      </c>
      <c r="G336" s="9">
        <v>48</v>
      </c>
      <c r="H336" s="34">
        <v>263.80200000000002</v>
      </c>
    </row>
    <row r="337" spans="1:8" x14ac:dyDescent="0.25">
      <c r="A337" s="7">
        <v>329</v>
      </c>
      <c r="B337" s="7" t="s">
        <v>606</v>
      </c>
      <c r="C337" s="6" t="s">
        <v>247</v>
      </c>
      <c r="D337" s="6">
        <v>74</v>
      </c>
      <c r="E337" s="20">
        <v>16</v>
      </c>
      <c r="F337" s="20">
        <v>38</v>
      </c>
      <c r="G337" s="9">
        <v>54</v>
      </c>
      <c r="H337" s="34">
        <v>261.42200000000003</v>
      </c>
    </row>
    <row r="338" spans="1:8" x14ac:dyDescent="0.25">
      <c r="A338" s="7">
        <v>330</v>
      </c>
      <c r="B338" s="7" t="s">
        <v>607</v>
      </c>
      <c r="C338" s="6" t="s">
        <v>244</v>
      </c>
      <c r="D338" s="6">
        <v>544</v>
      </c>
      <c r="E338" s="20">
        <v>22</v>
      </c>
      <c r="F338" s="20">
        <v>23</v>
      </c>
      <c r="G338" s="9">
        <v>45</v>
      </c>
      <c r="H338" s="34">
        <v>260.77</v>
      </c>
    </row>
    <row r="339" spans="1:8" x14ac:dyDescent="0.25">
      <c r="A339" s="7">
        <v>331</v>
      </c>
      <c r="B339" s="7" t="s">
        <v>608</v>
      </c>
      <c r="C339" s="6" t="s">
        <v>248</v>
      </c>
      <c r="D339" s="6">
        <v>461</v>
      </c>
      <c r="E339" s="20">
        <v>32</v>
      </c>
      <c r="F339" s="20">
        <v>31</v>
      </c>
      <c r="G339" s="9">
        <v>63</v>
      </c>
      <c r="H339" s="34">
        <v>260.44799999999998</v>
      </c>
    </row>
    <row r="340" spans="1:8" x14ac:dyDescent="0.25">
      <c r="A340" s="7">
        <v>332</v>
      </c>
      <c r="B340" s="7" t="s">
        <v>609</v>
      </c>
      <c r="C340" s="6" t="s">
        <v>246</v>
      </c>
      <c r="D340" s="6">
        <v>367</v>
      </c>
      <c r="E340" s="20">
        <v>20</v>
      </c>
      <c r="F340" s="20">
        <v>44</v>
      </c>
      <c r="G340" s="9">
        <v>64</v>
      </c>
      <c r="H340" s="34">
        <v>260.27300000000002</v>
      </c>
    </row>
    <row r="341" spans="1:8" x14ac:dyDescent="0.25">
      <c r="A341" s="7">
        <v>333</v>
      </c>
      <c r="B341" s="7" t="s">
        <v>610</v>
      </c>
      <c r="C341" s="6" t="s">
        <v>244</v>
      </c>
      <c r="D341" s="6">
        <v>587</v>
      </c>
      <c r="E341" s="20">
        <v>17</v>
      </c>
      <c r="F341" s="20">
        <v>24</v>
      </c>
      <c r="G341" s="9">
        <v>41</v>
      </c>
      <c r="H341" s="34">
        <v>257.80700000000002</v>
      </c>
    </row>
    <row r="342" spans="1:8" x14ac:dyDescent="0.25">
      <c r="A342" s="7">
        <v>334</v>
      </c>
      <c r="B342" s="7" t="s">
        <v>611</v>
      </c>
      <c r="C342" s="6" t="s">
        <v>247</v>
      </c>
      <c r="D342" s="6">
        <v>77</v>
      </c>
      <c r="E342" s="20">
        <v>21</v>
      </c>
      <c r="F342" s="20">
        <v>32</v>
      </c>
      <c r="G342" s="9">
        <v>53</v>
      </c>
      <c r="H342" s="34">
        <v>255.739</v>
      </c>
    </row>
    <row r="343" spans="1:8" x14ac:dyDescent="0.25">
      <c r="A343" s="7">
        <v>335</v>
      </c>
      <c r="B343" s="7" t="s">
        <v>612</v>
      </c>
      <c r="C343" s="6" t="s">
        <v>244</v>
      </c>
      <c r="D343" s="6">
        <v>563</v>
      </c>
      <c r="E343" s="20">
        <v>20</v>
      </c>
      <c r="F343" s="20">
        <v>21</v>
      </c>
      <c r="G343" s="9">
        <v>41</v>
      </c>
      <c r="H343" s="34">
        <v>254.91</v>
      </c>
    </row>
    <row r="344" spans="1:8" x14ac:dyDescent="0.25">
      <c r="A344" s="7">
        <v>336</v>
      </c>
      <c r="B344" s="7" t="s">
        <v>613</v>
      </c>
      <c r="C344" s="6" t="s">
        <v>249</v>
      </c>
      <c r="D344" s="6">
        <v>172</v>
      </c>
      <c r="E344" s="20">
        <v>51</v>
      </c>
      <c r="F344" s="20">
        <v>39</v>
      </c>
      <c r="G344" s="9">
        <v>90</v>
      </c>
      <c r="H344" s="34">
        <v>252.81299999999999</v>
      </c>
    </row>
    <row r="345" spans="1:8" x14ac:dyDescent="0.25">
      <c r="A345" s="7">
        <v>337</v>
      </c>
      <c r="B345" s="7" t="s">
        <v>614</v>
      </c>
      <c r="C345" s="6" t="s">
        <v>246</v>
      </c>
      <c r="D345" s="6">
        <v>350</v>
      </c>
      <c r="E345" s="20">
        <v>30</v>
      </c>
      <c r="F345" s="20">
        <v>33</v>
      </c>
      <c r="G345" s="9">
        <v>63</v>
      </c>
      <c r="H345" s="34">
        <v>252.61799999999999</v>
      </c>
    </row>
    <row r="346" spans="1:8" x14ac:dyDescent="0.25">
      <c r="A346" s="7">
        <v>338</v>
      </c>
      <c r="B346" s="7" t="s">
        <v>615</v>
      </c>
      <c r="C346" s="6" t="s">
        <v>244</v>
      </c>
      <c r="D346" s="6">
        <v>586</v>
      </c>
      <c r="E346" s="20">
        <v>7</v>
      </c>
      <c r="F346" s="20">
        <v>33</v>
      </c>
      <c r="G346" s="9">
        <v>40</v>
      </c>
      <c r="H346" s="34">
        <v>252.078</v>
      </c>
    </row>
    <row r="347" spans="1:8" x14ac:dyDescent="0.25">
      <c r="A347" s="7">
        <v>339</v>
      </c>
      <c r="B347" s="7" t="s">
        <v>616</v>
      </c>
      <c r="C347" s="6" t="s">
        <v>248</v>
      </c>
      <c r="D347" s="6">
        <v>410</v>
      </c>
      <c r="E347" s="20">
        <v>25</v>
      </c>
      <c r="F347" s="20">
        <v>35</v>
      </c>
      <c r="G347" s="9">
        <v>60</v>
      </c>
      <c r="H347" s="34">
        <v>251.767</v>
      </c>
    </row>
    <row r="348" spans="1:8" x14ac:dyDescent="0.25">
      <c r="A348" s="7">
        <v>340</v>
      </c>
      <c r="B348" s="7" t="s">
        <v>617</v>
      </c>
      <c r="C348" s="6" t="s">
        <v>247</v>
      </c>
      <c r="D348" s="6">
        <v>119</v>
      </c>
      <c r="E348" s="20">
        <v>21</v>
      </c>
      <c r="F348" s="20">
        <v>32</v>
      </c>
      <c r="G348" s="9">
        <v>53</v>
      </c>
      <c r="H348" s="34">
        <v>250.298</v>
      </c>
    </row>
    <row r="349" spans="1:8" x14ac:dyDescent="0.25">
      <c r="A349" s="7">
        <v>341</v>
      </c>
      <c r="B349" s="7" t="s">
        <v>618</v>
      </c>
      <c r="C349" s="6" t="s">
        <v>244</v>
      </c>
      <c r="D349" s="6">
        <v>621</v>
      </c>
      <c r="E349" s="20">
        <v>7</v>
      </c>
      <c r="F349" s="20">
        <v>30</v>
      </c>
      <c r="G349" s="9">
        <v>37</v>
      </c>
      <c r="H349" s="34">
        <v>249.30799999999999</v>
      </c>
    </row>
    <row r="350" spans="1:8" x14ac:dyDescent="0.25">
      <c r="A350" s="7">
        <v>342</v>
      </c>
      <c r="B350" s="7" t="s">
        <v>619</v>
      </c>
      <c r="C350" s="6" t="s">
        <v>244</v>
      </c>
      <c r="D350" s="6">
        <v>585</v>
      </c>
      <c r="E350" s="20">
        <v>20</v>
      </c>
      <c r="F350" s="20">
        <v>14</v>
      </c>
      <c r="G350" s="9">
        <v>34</v>
      </c>
      <c r="H350" s="34">
        <v>246.59800000000001</v>
      </c>
    </row>
    <row r="351" spans="1:8" x14ac:dyDescent="0.25">
      <c r="A351" s="7">
        <v>343</v>
      </c>
      <c r="B351" s="7" t="s">
        <v>620</v>
      </c>
      <c r="C351" s="6" t="s">
        <v>246</v>
      </c>
      <c r="D351" s="6">
        <v>300</v>
      </c>
      <c r="E351" s="20">
        <v>30</v>
      </c>
      <c r="F351" s="20">
        <v>33</v>
      </c>
      <c r="G351" s="9">
        <v>63</v>
      </c>
      <c r="H351" s="34">
        <v>245.4</v>
      </c>
    </row>
    <row r="352" spans="1:8" x14ac:dyDescent="0.25">
      <c r="A352" s="7">
        <v>344</v>
      </c>
      <c r="B352" s="7" t="s">
        <v>621</v>
      </c>
      <c r="C352" s="6" t="s">
        <v>247</v>
      </c>
      <c r="D352" s="6">
        <v>60</v>
      </c>
      <c r="E352" s="20">
        <v>29</v>
      </c>
      <c r="F352" s="20">
        <v>23</v>
      </c>
      <c r="G352" s="9">
        <v>52</v>
      </c>
      <c r="H352" s="34">
        <v>245.083</v>
      </c>
    </row>
    <row r="353" spans="1:8" x14ac:dyDescent="0.25">
      <c r="A353" s="7">
        <v>345</v>
      </c>
      <c r="B353" s="7" t="s">
        <v>622</v>
      </c>
      <c r="C353" s="6" t="s">
        <v>250</v>
      </c>
      <c r="D353" s="6">
        <v>36</v>
      </c>
      <c r="E353" s="20">
        <v>30</v>
      </c>
      <c r="F353" s="20">
        <v>18</v>
      </c>
      <c r="G353" s="9">
        <v>48</v>
      </c>
      <c r="H353" s="34">
        <v>244.81800000000001</v>
      </c>
    </row>
    <row r="354" spans="1:8" x14ac:dyDescent="0.25">
      <c r="A354" s="7">
        <v>346</v>
      </c>
      <c r="B354" s="7" t="s">
        <v>623</v>
      </c>
      <c r="C354" s="6" t="s">
        <v>244</v>
      </c>
      <c r="D354" s="6">
        <v>603</v>
      </c>
      <c r="E354" s="20">
        <v>13</v>
      </c>
      <c r="F354" s="20">
        <v>19</v>
      </c>
      <c r="G354" s="9">
        <v>32</v>
      </c>
      <c r="H354" s="34">
        <v>243.946</v>
      </c>
    </row>
    <row r="355" spans="1:8" x14ac:dyDescent="0.25">
      <c r="A355" s="7">
        <v>347</v>
      </c>
      <c r="B355" s="7" t="s">
        <v>624</v>
      </c>
      <c r="C355" s="6" t="s">
        <v>248</v>
      </c>
      <c r="D355" s="6">
        <v>417</v>
      </c>
      <c r="E355" s="20">
        <v>27</v>
      </c>
      <c r="F355" s="20">
        <v>32</v>
      </c>
      <c r="G355" s="9">
        <v>59</v>
      </c>
      <c r="H355" s="34">
        <v>243.64500000000001</v>
      </c>
    </row>
    <row r="356" spans="1:8" x14ac:dyDescent="0.25">
      <c r="A356" s="7">
        <v>348</v>
      </c>
      <c r="B356" s="7" t="s">
        <v>625</v>
      </c>
      <c r="C356" s="6" t="s">
        <v>252</v>
      </c>
      <c r="D356" s="6">
        <v>520</v>
      </c>
      <c r="E356" s="20">
        <v>35</v>
      </c>
      <c r="F356" s="20">
        <v>39</v>
      </c>
      <c r="G356" s="9">
        <v>74</v>
      </c>
      <c r="H356" s="34">
        <v>242.77799999999999</v>
      </c>
    </row>
    <row r="357" spans="1:8" x14ac:dyDescent="0.25">
      <c r="A357" s="7">
        <v>349</v>
      </c>
      <c r="B357" s="7" t="s">
        <v>626</v>
      </c>
      <c r="C357" s="6" t="s">
        <v>244</v>
      </c>
      <c r="D357" s="6">
        <v>616</v>
      </c>
      <c r="E357" s="20">
        <v>15</v>
      </c>
      <c r="F357" s="20">
        <v>15</v>
      </c>
      <c r="G357" s="9">
        <v>30</v>
      </c>
      <c r="H357" s="34">
        <v>241.351</v>
      </c>
    </row>
    <row r="358" spans="1:8" x14ac:dyDescent="0.25">
      <c r="A358" s="7">
        <v>350</v>
      </c>
      <c r="B358" s="7" t="s">
        <v>627</v>
      </c>
      <c r="C358" s="6" t="s">
        <v>247</v>
      </c>
      <c r="D358" s="6">
        <v>114</v>
      </c>
      <c r="E358" s="20">
        <v>24</v>
      </c>
      <c r="F358" s="20">
        <v>27</v>
      </c>
      <c r="G358" s="9">
        <v>51</v>
      </c>
      <c r="H358" s="34">
        <v>240.08199999999999</v>
      </c>
    </row>
    <row r="359" spans="1:8" x14ac:dyDescent="0.25">
      <c r="A359" s="7">
        <v>351</v>
      </c>
      <c r="B359" s="7" t="s">
        <v>628</v>
      </c>
      <c r="C359" s="6" t="s">
        <v>244</v>
      </c>
      <c r="D359" s="6">
        <v>617</v>
      </c>
      <c r="E359" s="20">
        <v>9</v>
      </c>
      <c r="F359" s="20">
        <v>17</v>
      </c>
      <c r="G359" s="9">
        <v>26</v>
      </c>
      <c r="H359" s="34">
        <v>238.81100000000001</v>
      </c>
    </row>
    <row r="360" spans="1:8" x14ac:dyDescent="0.25">
      <c r="A360" s="7">
        <v>352</v>
      </c>
      <c r="B360" s="7" t="s">
        <v>629</v>
      </c>
      <c r="C360" s="6" t="s">
        <v>246</v>
      </c>
      <c r="D360" s="6">
        <v>365</v>
      </c>
      <c r="E360" s="20">
        <v>24</v>
      </c>
      <c r="F360" s="20">
        <v>37</v>
      </c>
      <c r="G360" s="9">
        <v>61</v>
      </c>
      <c r="H360" s="34">
        <v>238.583</v>
      </c>
    </row>
    <row r="361" spans="1:8" x14ac:dyDescent="0.25">
      <c r="A361" s="7">
        <v>353</v>
      </c>
      <c r="B361" s="7" t="s">
        <v>630</v>
      </c>
      <c r="C361" s="6" t="s">
        <v>249</v>
      </c>
      <c r="D361" s="6">
        <v>143</v>
      </c>
      <c r="E361" s="20">
        <v>34</v>
      </c>
      <c r="F361" s="20">
        <v>46</v>
      </c>
      <c r="G361" s="9">
        <v>80</v>
      </c>
      <c r="H361" s="34">
        <v>237.941</v>
      </c>
    </row>
    <row r="362" spans="1:8" x14ac:dyDescent="0.25">
      <c r="A362" s="7">
        <v>354</v>
      </c>
      <c r="B362" s="7" t="s">
        <v>631</v>
      </c>
      <c r="C362" s="6" t="s">
        <v>244</v>
      </c>
      <c r="D362" s="6">
        <v>547</v>
      </c>
      <c r="E362" s="20">
        <v>9</v>
      </c>
      <c r="F362" s="20">
        <v>17</v>
      </c>
      <c r="G362" s="9">
        <v>26</v>
      </c>
      <c r="H362" s="34">
        <v>236.32300000000001</v>
      </c>
    </row>
    <row r="363" spans="1:8" x14ac:dyDescent="0.25">
      <c r="A363" s="7">
        <v>355</v>
      </c>
      <c r="B363" s="7" t="s">
        <v>632</v>
      </c>
      <c r="C363" s="6" t="s">
        <v>248</v>
      </c>
      <c r="D363" s="6">
        <v>453</v>
      </c>
      <c r="E363" s="20">
        <v>28</v>
      </c>
      <c r="F363" s="20">
        <v>31</v>
      </c>
      <c r="G363" s="9">
        <v>59</v>
      </c>
      <c r="H363" s="34">
        <v>236.03100000000001</v>
      </c>
    </row>
    <row r="364" spans="1:8" x14ac:dyDescent="0.25">
      <c r="A364" s="7">
        <v>356</v>
      </c>
      <c r="B364" s="7" t="s">
        <v>633</v>
      </c>
      <c r="C364" s="6" t="s">
        <v>247</v>
      </c>
      <c r="D364" s="6">
        <v>92</v>
      </c>
      <c r="E364" s="20">
        <v>23</v>
      </c>
      <c r="F364" s="20">
        <v>24</v>
      </c>
      <c r="G364" s="9">
        <v>47</v>
      </c>
      <c r="H364" s="34">
        <v>235.28</v>
      </c>
    </row>
    <row r="365" spans="1:8" x14ac:dyDescent="0.25">
      <c r="A365" s="7">
        <v>357</v>
      </c>
      <c r="B365" s="7" t="s">
        <v>634</v>
      </c>
      <c r="C365" s="6" t="s">
        <v>244</v>
      </c>
      <c r="D365" s="6">
        <v>600</v>
      </c>
      <c r="E365" s="20">
        <v>5</v>
      </c>
      <c r="F365" s="20">
        <v>17</v>
      </c>
      <c r="G365" s="9">
        <v>22</v>
      </c>
      <c r="H365" s="34">
        <v>233.887</v>
      </c>
    </row>
    <row r="366" spans="1:8" x14ac:dyDescent="0.25">
      <c r="A366" s="7">
        <v>358</v>
      </c>
      <c r="B366" s="7" t="s">
        <v>635</v>
      </c>
      <c r="C366" s="6" t="s">
        <v>246</v>
      </c>
      <c r="D366" s="6">
        <v>379</v>
      </c>
      <c r="E366" s="20">
        <v>29</v>
      </c>
      <c r="F366" s="20">
        <v>31</v>
      </c>
      <c r="G366" s="9">
        <v>60</v>
      </c>
      <c r="H366" s="34">
        <v>232.13499999999999</v>
      </c>
    </row>
    <row r="367" spans="1:8" x14ac:dyDescent="0.25">
      <c r="A367" s="7">
        <v>359</v>
      </c>
      <c r="B367" s="7" t="s">
        <v>636</v>
      </c>
      <c r="C367" s="6" t="s">
        <v>244</v>
      </c>
      <c r="D367" s="6">
        <v>540</v>
      </c>
      <c r="E367" s="20">
        <v>7</v>
      </c>
      <c r="F367" s="20">
        <v>12</v>
      </c>
      <c r="G367" s="9">
        <v>19</v>
      </c>
      <c r="H367" s="34">
        <v>231.5</v>
      </c>
    </row>
    <row r="368" spans="1:8" x14ac:dyDescent="0.25">
      <c r="A368" s="7">
        <v>360</v>
      </c>
      <c r="B368" s="7" t="s">
        <v>637</v>
      </c>
      <c r="C368" s="6" t="s">
        <v>247</v>
      </c>
      <c r="D368" s="6">
        <v>123</v>
      </c>
      <c r="E368" s="20">
        <v>13</v>
      </c>
      <c r="F368" s="20">
        <v>34</v>
      </c>
      <c r="G368" s="9">
        <v>47</v>
      </c>
      <c r="H368" s="34">
        <v>230.667</v>
      </c>
    </row>
    <row r="369" spans="1:8" x14ac:dyDescent="0.25">
      <c r="A369" s="7">
        <v>361</v>
      </c>
      <c r="B369" s="7" t="s">
        <v>638</v>
      </c>
      <c r="C369" s="6" t="s">
        <v>400</v>
      </c>
      <c r="D369" s="6">
        <v>479</v>
      </c>
      <c r="E369" s="20">
        <v>16</v>
      </c>
      <c r="F369" s="20">
        <v>33</v>
      </c>
      <c r="G369" s="9">
        <v>49</v>
      </c>
      <c r="H369" s="34">
        <v>229.667</v>
      </c>
    </row>
    <row r="370" spans="1:8" x14ac:dyDescent="0.25">
      <c r="A370" s="7">
        <v>362</v>
      </c>
      <c r="B370" s="7" t="s">
        <v>639</v>
      </c>
      <c r="C370" s="6" t="s">
        <v>244</v>
      </c>
      <c r="D370" s="6">
        <v>588</v>
      </c>
      <c r="E370" s="20">
        <v>3</v>
      </c>
      <c r="F370" s="20">
        <v>13</v>
      </c>
      <c r="G370" s="9">
        <v>16</v>
      </c>
      <c r="H370" s="34">
        <v>229.16200000000001</v>
      </c>
    </row>
    <row r="371" spans="1:8" x14ac:dyDescent="0.25">
      <c r="A371" s="7">
        <v>363</v>
      </c>
      <c r="B371" s="7" t="s">
        <v>640</v>
      </c>
      <c r="C371" s="6" t="s">
        <v>248</v>
      </c>
      <c r="D371" s="6">
        <v>459</v>
      </c>
      <c r="E371" s="20">
        <v>26</v>
      </c>
      <c r="F371" s="20">
        <v>31</v>
      </c>
      <c r="G371" s="9">
        <v>57</v>
      </c>
      <c r="H371" s="34">
        <v>228.87899999999999</v>
      </c>
    </row>
    <row r="372" spans="1:8" x14ac:dyDescent="0.25">
      <c r="A372" s="7">
        <v>364</v>
      </c>
      <c r="B372" s="7" t="s">
        <v>641</v>
      </c>
      <c r="C372" s="6" t="s">
        <v>244</v>
      </c>
      <c r="D372" s="6">
        <v>566</v>
      </c>
      <c r="E372" s="20">
        <v>4</v>
      </c>
      <c r="F372" s="20">
        <v>2</v>
      </c>
      <c r="G372" s="9">
        <v>6</v>
      </c>
      <c r="H372" s="34">
        <v>226.87</v>
      </c>
    </row>
    <row r="373" spans="1:8" x14ac:dyDescent="0.25">
      <c r="A373" s="7">
        <v>365</v>
      </c>
      <c r="B373" s="7" t="s">
        <v>642</v>
      </c>
      <c r="C373" s="6" t="s">
        <v>247</v>
      </c>
      <c r="D373" s="6">
        <v>80</v>
      </c>
      <c r="E373" s="20">
        <v>24</v>
      </c>
      <c r="F373" s="20">
        <v>22</v>
      </c>
      <c r="G373" s="9">
        <v>46</v>
      </c>
      <c r="H373" s="34">
        <v>226.23099999999999</v>
      </c>
    </row>
    <row r="374" spans="1:8" x14ac:dyDescent="0.25">
      <c r="A374" s="7">
        <v>366</v>
      </c>
      <c r="B374" s="7" t="s">
        <v>643</v>
      </c>
      <c r="C374" s="6" t="s">
        <v>246</v>
      </c>
      <c r="D374" s="6">
        <v>318</v>
      </c>
      <c r="E374" s="20">
        <v>21</v>
      </c>
      <c r="F374" s="20">
        <v>38</v>
      </c>
      <c r="G374" s="9">
        <v>59</v>
      </c>
      <c r="H374" s="34">
        <v>226.02600000000001</v>
      </c>
    </row>
    <row r="375" spans="1:8" x14ac:dyDescent="0.25">
      <c r="A375" s="7">
        <v>367</v>
      </c>
      <c r="B375" s="7" t="s">
        <v>644</v>
      </c>
      <c r="C375" s="6" t="s">
        <v>249</v>
      </c>
      <c r="D375" s="6">
        <v>181</v>
      </c>
      <c r="E375" s="20">
        <v>41</v>
      </c>
      <c r="F375" s="20">
        <v>32</v>
      </c>
      <c r="G375" s="9">
        <v>73</v>
      </c>
      <c r="H375" s="34">
        <v>224.72200000000001</v>
      </c>
    </row>
    <row r="376" spans="1:8" x14ac:dyDescent="0.25">
      <c r="A376" s="7">
        <v>368</v>
      </c>
      <c r="B376" s="7" t="s">
        <v>645</v>
      </c>
      <c r="C376" s="6" t="s">
        <v>250</v>
      </c>
      <c r="D376" s="6">
        <v>46</v>
      </c>
      <c r="E376" s="20">
        <v>19</v>
      </c>
      <c r="F376" s="20">
        <v>21</v>
      </c>
      <c r="G376" s="9">
        <v>40</v>
      </c>
      <c r="H376" s="34">
        <v>224.417</v>
      </c>
    </row>
    <row r="377" spans="1:8" x14ac:dyDescent="0.25">
      <c r="A377" s="7">
        <v>369</v>
      </c>
      <c r="B377" s="7" t="s">
        <v>646</v>
      </c>
      <c r="C377" s="6" t="s">
        <v>248</v>
      </c>
      <c r="D377" s="6">
        <v>429</v>
      </c>
      <c r="E377" s="20">
        <v>24</v>
      </c>
      <c r="F377" s="20">
        <v>30</v>
      </c>
      <c r="G377" s="9">
        <v>54</v>
      </c>
      <c r="H377" s="34">
        <v>222.14699999999999</v>
      </c>
    </row>
    <row r="378" spans="1:8" x14ac:dyDescent="0.25">
      <c r="A378" s="7">
        <v>370</v>
      </c>
      <c r="B378" s="7" t="s">
        <v>647</v>
      </c>
      <c r="C378" s="6" t="s">
        <v>247</v>
      </c>
      <c r="D378" s="6">
        <v>87</v>
      </c>
      <c r="E378" s="20">
        <v>20</v>
      </c>
      <c r="F378" s="20">
        <v>25</v>
      </c>
      <c r="G378" s="9">
        <v>45</v>
      </c>
      <c r="H378" s="34">
        <v>221.96199999999999</v>
      </c>
    </row>
    <row r="379" spans="1:8" x14ac:dyDescent="0.25">
      <c r="A379" s="7">
        <v>371</v>
      </c>
      <c r="B379" s="7" t="s">
        <v>648</v>
      </c>
      <c r="C379" s="6" t="s">
        <v>246</v>
      </c>
      <c r="D379" s="6">
        <v>354</v>
      </c>
      <c r="E379" s="20">
        <v>31</v>
      </c>
      <c r="F379" s="20">
        <v>27</v>
      </c>
      <c r="G379" s="9">
        <v>58</v>
      </c>
      <c r="H379" s="34">
        <v>220.23099999999999</v>
      </c>
    </row>
    <row r="380" spans="1:8" x14ac:dyDescent="0.25">
      <c r="A380" s="7">
        <v>372</v>
      </c>
      <c r="B380" s="7" t="s">
        <v>649</v>
      </c>
      <c r="C380" s="6" t="s">
        <v>252</v>
      </c>
      <c r="D380" s="6">
        <v>487</v>
      </c>
      <c r="E380" s="20">
        <v>27</v>
      </c>
      <c r="F380" s="20">
        <v>31</v>
      </c>
      <c r="G380" s="9">
        <v>58</v>
      </c>
      <c r="H380" s="34">
        <v>218.5</v>
      </c>
    </row>
    <row r="381" spans="1:8" x14ac:dyDescent="0.25">
      <c r="A381" s="7">
        <v>373</v>
      </c>
      <c r="B381" s="7" t="s">
        <v>650</v>
      </c>
      <c r="C381" s="6" t="s">
        <v>247</v>
      </c>
      <c r="D381" s="6">
        <v>112</v>
      </c>
      <c r="E381" s="20">
        <v>17</v>
      </c>
      <c r="F381" s="20">
        <v>27</v>
      </c>
      <c r="G381" s="9">
        <v>44</v>
      </c>
      <c r="H381" s="34">
        <v>217.852</v>
      </c>
    </row>
    <row r="382" spans="1:8" x14ac:dyDescent="0.25">
      <c r="A382" s="7">
        <v>374</v>
      </c>
      <c r="B382" s="7" t="s">
        <v>651</v>
      </c>
      <c r="C382" s="6" t="s">
        <v>248</v>
      </c>
      <c r="D382" s="6">
        <v>472</v>
      </c>
      <c r="E382" s="20">
        <v>32</v>
      </c>
      <c r="F382" s="20">
        <v>21</v>
      </c>
      <c r="G382" s="9">
        <v>53</v>
      </c>
      <c r="H382" s="34">
        <v>215.8</v>
      </c>
    </row>
    <row r="383" spans="1:8" x14ac:dyDescent="0.25">
      <c r="A383" s="7">
        <v>375</v>
      </c>
      <c r="B383" s="7" t="s">
        <v>652</v>
      </c>
      <c r="C383" s="6" t="s">
        <v>246</v>
      </c>
      <c r="D383" s="6">
        <v>351</v>
      </c>
      <c r="E383" s="20">
        <v>17</v>
      </c>
      <c r="F383" s="20">
        <v>40</v>
      </c>
      <c r="G383" s="9">
        <v>57</v>
      </c>
      <c r="H383" s="34">
        <v>214.72499999999999</v>
      </c>
    </row>
    <row r="384" spans="1:8" x14ac:dyDescent="0.25">
      <c r="A384" s="7">
        <v>376</v>
      </c>
      <c r="B384" s="7" t="s">
        <v>653</v>
      </c>
      <c r="C384" s="6" t="s">
        <v>247</v>
      </c>
      <c r="D384" s="6">
        <v>68</v>
      </c>
      <c r="E384" s="20">
        <v>24</v>
      </c>
      <c r="F384" s="20">
        <v>20</v>
      </c>
      <c r="G384" s="9">
        <v>44</v>
      </c>
      <c r="H384" s="34">
        <v>213.89099999999999</v>
      </c>
    </row>
    <row r="385" spans="1:8" x14ac:dyDescent="0.25">
      <c r="A385" s="7">
        <v>377</v>
      </c>
      <c r="B385" s="7" t="s">
        <v>654</v>
      </c>
      <c r="C385" s="6" t="s">
        <v>249</v>
      </c>
      <c r="D385" s="6">
        <v>155</v>
      </c>
      <c r="E385" s="20">
        <v>27</v>
      </c>
      <c r="F385" s="20">
        <v>43</v>
      </c>
      <c r="G385" s="9">
        <v>70</v>
      </c>
      <c r="H385" s="34">
        <v>212.89500000000001</v>
      </c>
    </row>
    <row r="386" spans="1:8" x14ac:dyDescent="0.25">
      <c r="A386" s="7">
        <v>378</v>
      </c>
      <c r="B386" s="7" t="s">
        <v>655</v>
      </c>
      <c r="C386" s="6" t="s">
        <v>247</v>
      </c>
      <c r="D386" s="6">
        <v>72</v>
      </c>
      <c r="E386" s="20">
        <v>14</v>
      </c>
      <c r="F386" s="20">
        <v>28</v>
      </c>
      <c r="G386" s="9">
        <v>42</v>
      </c>
      <c r="H386" s="34">
        <v>210.071</v>
      </c>
    </row>
    <row r="387" spans="1:8" x14ac:dyDescent="0.25">
      <c r="A387" s="7">
        <v>379</v>
      </c>
      <c r="B387" s="7" t="s">
        <v>656</v>
      </c>
      <c r="C387" s="6" t="s">
        <v>248</v>
      </c>
      <c r="D387" s="6">
        <v>414</v>
      </c>
      <c r="E387" s="20">
        <v>26</v>
      </c>
      <c r="F387" s="20">
        <v>26</v>
      </c>
      <c r="G387" s="9">
        <v>52</v>
      </c>
      <c r="H387" s="34">
        <v>209.80600000000001</v>
      </c>
    </row>
    <row r="388" spans="1:8" x14ac:dyDescent="0.25">
      <c r="A388" s="7">
        <v>380</v>
      </c>
      <c r="B388" s="7" t="s">
        <v>657</v>
      </c>
      <c r="C388" s="6" t="s">
        <v>246</v>
      </c>
      <c r="D388" s="6">
        <v>306</v>
      </c>
      <c r="E388" s="20">
        <v>15</v>
      </c>
      <c r="F388" s="20">
        <v>40</v>
      </c>
      <c r="G388" s="9">
        <v>55</v>
      </c>
      <c r="H388" s="34">
        <v>209.488</v>
      </c>
    </row>
    <row r="389" spans="1:8" x14ac:dyDescent="0.25">
      <c r="A389" s="7">
        <v>381</v>
      </c>
      <c r="B389" s="7" t="s">
        <v>658</v>
      </c>
      <c r="C389" s="6" t="s">
        <v>250</v>
      </c>
      <c r="D389" s="6">
        <v>51</v>
      </c>
      <c r="E389" s="20">
        <v>17</v>
      </c>
      <c r="F389" s="20">
        <v>21</v>
      </c>
      <c r="G389" s="9">
        <v>38</v>
      </c>
      <c r="H389" s="34">
        <v>207.154</v>
      </c>
    </row>
    <row r="390" spans="1:8" x14ac:dyDescent="0.25">
      <c r="A390" s="7">
        <v>382</v>
      </c>
      <c r="B390" s="7" t="s">
        <v>659</v>
      </c>
      <c r="C390" s="6" t="s">
        <v>247</v>
      </c>
      <c r="D390" s="6">
        <v>63</v>
      </c>
      <c r="E390" s="20">
        <v>17</v>
      </c>
      <c r="F390" s="20">
        <v>25</v>
      </c>
      <c r="G390" s="9">
        <v>42</v>
      </c>
      <c r="H390" s="34">
        <v>206.386</v>
      </c>
    </row>
    <row r="391" spans="1:8" x14ac:dyDescent="0.25">
      <c r="A391" s="7">
        <v>383</v>
      </c>
      <c r="B391" s="7" t="s">
        <v>660</v>
      </c>
      <c r="C391" s="6" t="s">
        <v>246</v>
      </c>
      <c r="D391" s="6">
        <v>326</v>
      </c>
      <c r="E391" s="20">
        <v>20</v>
      </c>
      <c r="F391" s="20">
        <v>33</v>
      </c>
      <c r="G391" s="9">
        <v>53</v>
      </c>
      <c r="H391" s="34">
        <v>204.5</v>
      </c>
    </row>
    <row r="392" spans="1:8" x14ac:dyDescent="0.25">
      <c r="A392" s="7">
        <v>384</v>
      </c>
      <c r="B392" s="7" t="s">
        <v>661</v>
      </c>
      <c r="C392" s="6" t="s">
        <v>248</v>
      </c>
      <c r="D392" s="6">
        <v>415</v>
      </c>
      <c r="E392" s="20">
        <v>34</v>
      </c>
      <c r="F392" s="20">
        <v>15</v>
      </c>
      <c r="G392" s="9">
        <v>49</v>
      </c>
      <c r="H392" s="34">
        <v>204.13499999999999</v>
      </c>
    </row>
    <row r="393" spans="1:8" x14ac:dyDescent="0.25">
      <c r="A393" s="7">
        <v>385</v>
      </c>
      <c r="B393" s="7" t="s">
        <v>662</v>
      </c>
      <c r="C393" s="6" t="s">
        <v>247</v>
      </c>
      <c r="D393" s="6">
        <v>109</v>
      </c>
      <c r="E393" s="20">
        <v>20</v>
      </c>
      <c r="F393" s="20">
        <v>19</v>
      </c>
      <c r="G393" s="9">
        <v>39</v>
      </c>
      <c r="H393" s="34">
        <v>202.828</v>
      </c>
    </row>
    <row r="394" spans="1:8" x14ac:dyDescent="0.25">
      <c r="A394" s="7">
        <v>386</v>
      </c>
      <c r="B394" s="7" t="s">
        <v>663</v>
      </c>
      <c r="C394" s="6" t="s">
        <v>249</v>
      </c>
      <c r="D394" s="6">
        <v>151</v>
      </c>
      <c r="E394" s="20">
        <v>32</v>
      </c>
      <c r="F394" s="20">
        <v>31</v>
      </c>
      <c r="G394" s="9">
        <v>63</v>
      </c>
      <c r="H394" s="34">
        <v>202.25</v>
      </c>
    </row>
    <row r="395" spans="1:8" x14ac:dyDescent="0.25">
      <c r="A395" s="7">
        <v>387</v>
      </c>
      <c r="B395" s="7" t="s">
        <v>664</v>
      </c>
      <c r="C395" s="6" t="s">
        <v>251</v>
      </c>
      <c r="D395" s="6">
        <v>12</v>
      </c>
      <c r="E395" s="20">
        <v>14</v>
      </c>
      <c r="F395" s="20">
        <v>42</v>
      </c>
      <c r="G395" s="9">
        <v>56</v>
      </c>
      <c r="H395" s="34">
        <v>202</v>
      </c>
    </row>
    <row r="396" spans="1:8" x14ac:dyDescent="0.25">
      <c r="A396" s="7">
        <v>388</v>
      </c>
      <c r="B396" s="7" t="s">
        <v>665</v>
      </c>
      <c r="C396" s="6" t="s">
        <v>246</v>
      </c>
      <c r="D396" s="6">
        <v>352</v>
      </c>
      <c r="E396" s="20">
        <v>22</v>
      </c>
      <c r="F396" s="20">
        <v>30</v>
      </c>
      <c r="G396" s="9">
        <v>52</v>
      </c>
      <c r="H396" s="34">
        <v>199.744</v>
      </c>
    </row>
    <row r="397" spans="1:8" x14ac:dyDescent="0.25">
      <c r="A397" s="7">
        <v>389</v>
      </c>
      <c r="B397" s="7" t="s">
        <v>666</v>
      </c>
      <c r="C397" s="6" t="s">
        <v>247</v>
      </c>
      <c r="D397" s="6">
        <v>120</v>
      </c>
      <c r="E397" s="20">
        <v>13</v>
      </c>
      <c r="F397" s="20">
        <v>25</v>
      </c>
      <c r="G397" s="9">
        <v>38</v>
      </c>
      <c r="H397" s="34">
        <v>199.39</v>
      </c>
    </row>
    <row r="398" spans="1:8" x14ac:dyDescent="0.25">
      <c r="A398" s="7">
        <v>390</v>
      </c>
      <c r="B398" s="7" t="s">
        <v>667</v>
      </c>
      <c r="C398" s="6" t="s">
        <v>248</v>
      </c>
      <c r="D398" s="6">
        <v>456</v>
      </c>
      <c r="E398" s="20">
        <v>21</v>
      </c>
      <c r="F398" s="20">
        <v>28</v>
      </c>
      <c r="G398" s="9">
        <v>49</v>
      </c>
      <c r="H398" s="34">
        <v>198.76300000000001</v>
      </c>
    </row>
    <row r="399" spans="1:8" x14ac:dyDescent="0.25">
      <c r="A399" s="7">
        <v>391</v>
      </c>
      <c r="B399" s="7" t="s">
        <v>668</v>
      </c>
      <c r="C399" s="6" t="s">
        <v>252</v>
      </c>
      <c r="D399" s="6">
        <v>489</v>
      </c>
      <c r="E399" s="20">
        <v>20</v>
      </c>
      <c r="F399" s="20">
        <v>29</v>
      </c>
      <c r="G399" s="9">
        <v>49</v>
      </c>
      <c r="H399" s="34">
        <v>198.636</v>
      </c>
    </row>
    <row r="400" spans="1:8" x14ac:dyDescent="0.25">
      <c r="A400" s="7">
        <v>392</v>
      </c>
      <c r="B400" s="7" t="s">
        <v>669</v>
      </c>
      <c r="C400" s="6" t="s">
        <v>247</v>
      </c>
      <c r="D400" s="6">
        <v>127</v>
      </c>
      <c r="E400" s="20">
        <v>15</v>
      </c>
      <c r="F400" s="20">
        <v>23</v>
      </c>
      <c r="G400" s="9">
        <v>38</v>
      </c>
      <c r="H400" s="34">
        <v>196.06700000000001</v>
      </c>
    </row>
    <row r="401" spans="1:8" x14ac:dyDescent="0.25">
      <c r="A401" s="7">
        <v>393</v>
      </c>
      <c r="B401" s="7" t="s">
        <v>670</v>
      </c>
      <c r="C401" s="6" t="s">
        <v>246</v>
      </c>
      <c r="D401" s="6">
        <v>372</v>
      </c>
      <c r="E401" s="20">
        <v>21</v>
      </c>
      <c r="F401" s="20">
        <v>29</v>
      </c>
      <c r="G401" s="9">
        <v>50</v>
      </c>
      <c r="H401" s="34">
        <v>195.20500000000001</v>
      </c>
    </row>
    <row r="402" spans="1:8" x14ac:dyDescent="0.25">
      <c r="A402" s="7">
        <v>394</v>
      </c>
      <c r="B402" s="7" t="s">
        <v>671</v>
      </c>
      <c r="C402" s="6" t="s">
        <v>248</v>
      </c>
      <c r="D402" s="6">
        <v>460</v>
      </c>
      <c r="E402" s="20">
        <v>17</v>
      </c>
      <c r="F402" s="20">
        <v>26</v>
      </c>
      <c r="G402" s="9">
        <v>43</v>
      </c>
      <c r="H402" s="34">
        <v>193.667</v>
      </c>
    </row>
    <row r="403" spans="1:8" x14ac:dyDescent="0.25">
      <c r="A403" s="7">
        <v>395</v>
      </c>
      <c r="B403" s="7" t="s">
        <v>672</v>
      </c>
      <c r="C403" s="6" t="s">
        <v>247</v>
      </c>
      <c r="D403" s="6">
        <v>84</v>
      </c>
      <c r="E403" s="20">
        <v>13</v>
      </c>
      <c r="F403" s="20">
        <v>23</v>
      </c>
      <c r="G403" s="9">
        <v>36</v>
      </c>
      <c r="H403" s="34">
        <v>192.852</v>
      </c>
    </row>
    <row r="404" spans="1:8" x14ac:dyDescent="0.25">
      <c r="A404" s="7">
        <v>396</v>
      </c>
      <c r="B404" s="7" t="s">
        <v>673</v>
      </c>
      <c r="C404" s="6" t="s">
        <v>249</v>
      </c>
      <c r="D404" s="6">
        <v>184</v>
      </c>
      <c r="E404" s="20">
        <v>29</v>
      </c>
      <c r="F404" s="20">
        <v>32</v>
      </c>
      <c r="G404" s="9">
        <v>61</v>
      </c>
      <c r="H404" s="34">
        <v>192.619</v>
      </c>
    </row>
    <row r="405" spans="1:8" x14ac:dyDescent="0.25">
      <c r="A405" s="7">
        <v>397</v>
      </c>
      <c r="B405" s="7" t="s">
        <v>674</v>
      </c>
      <c r="C405" s="6" t="s">
        <v>250</v>
      </c>
      <c r="D405" s="6">
        <v>45</v>
      </c>
      <c r="E405" s="20">
        <v>13</v>
      </c>
      <c r="F405" s="20">
        <v>24</v>
      </c>
      <c r="G405" s="9">
        <v>37</v>
      </c>
      <c r="H405" s="34">
        <v>192.357</v>
      </c>
    </row>
    <row r="406" spans="1:8" x14ac:dyDescent="0.25">
      <c r="A406" s="7">
        <v>398</v>
      </c>
      <c r="B406" s="7" t="s">
        <v>675</v>
      </c>
      <c r="C406" s="6" t="s">
        <v>246</v>
      </c>
      <c r="D406" s="6">
        <v>358</v>
      </c>
      <c r="E406" s="20">
        <v>19</v>
      </c>
      <c r="F406" s="20">
        <v>31</v>
      </c>
      <c r="G406" s="9">
        <v>50</v>
      </c>
      <c r="H406" s="34">
        <v>190.86699999999999</v>
      </c>
    </row>
    <row r="407" spans="1:8" x14ac:dyDescent="0.25">
      <c r="A407" s="7">
        <v>399</v>
      </c>
      <c r="B407" s="7" t="s">
        <v>676</v>
      </c>
      <c r="C407" s="6" t="s">
        <v>247</v>
      </c>
      <c r="D407" s="6">
        <v>139</v>
      </c>
      <c r="E407" s="20">
        <v>18</v>
      </c>
      <c r="F407" s="20">
        <v>17</v>
      </c>
      <c r="G407" s="9">
        <v>35</v>
      </c>
      <c r="H407" s="34">
        <v>189.74199999999999</v>
      </c>
    </row>
    <row r="408" spans="1:8" x14ac:dyDescent="0.25">
      <c r="A408" s="7">
        <v>400</v>
      </c>
      <c r="B408" s="7" t="s">
        <v>677</v>
      </c>
      <c r="C408" s="6" t="s">
        <v>248</v>
      </c>
      <c r="D408" s="6">
        <v>402</v>
      </c>
      <c r="E408" s="20">
        <v>19</v>
      </c>
      <c r="F408" s="20">
        <v>22</v>
      </c>
      <c r="G408" s="9">
        <v>41</v>
      </c>
      <c r="H408" s="34">
        <v>188.82499999999999</v>
      </c>
    </row>
    <row r="409" spans="1:8" x14ac:dyDescent="0.25">
      <c r="A409" s="7">
        <v>401</v>
      </c>
      <c r="B409" s="7" t="s">
        <v>678</v>
      </c>
      <c r="C409" s="6" t="s">
        <v>247</v>
      </c>
      <c r="D409" s="6">
        <v>65</v>
      </c>
      <c r="E409" s="20">
        <v>18</v>
      </c>
      <c r="F409" s="20">
        <v>17</v>
      </c>
      <c r="G409" s="9">
        <v>35</v>
      </c>
      <c r="H409" s="34">
        <v>186.73</v>
      </c>
    </row>
    <row r="410" spans="1:8" x14ac:dyDescent="0.25">
      <c r="A410" s="7">
        <v>402</v>
      </c>
      <c r="B410" s="7" t="s">
        <v>679</v>
      </c>
      <c r="C410" s="6" t="s">
        <v>246</v>
      </c>
      <c r="D410" s="6">
        <v>303</v>
      </c>
      <c r="E410" s="20">
        <v>15</v>
      </c>
      <c r="F410" s="20">
        <v>34</v>
      </c>
      <c r="G410" s="9">
        <v>49</v>
      </c>
      <c r="H410" s="34">
        <v>186.71700000000001</v>
      </c>
    </row>
    <row r="411" spans="1:8" x14ac:dyDescent="0.25">
      <c r="A411" s="7">
        <v>403</v>
      </c>
      <c r="B411" s="7" t="s">
        <v>680</v>
      </c>
      <c r="C411" s="6" t="s">
        <v>248</v>
      </c>
      <c r="D411" s="6">
        <v>476</v>
      </c>
      <c r="E411" s="20">
        <v>15</v>
      </c>
      <c r="F411" s="20">
        <v>24</v>
      </c>
      <c r="G411" s="9">
        <v>39</v>
      </c>
      <c r="H411" s="34">
        <v>184.22</v>
      </c>
    </row>
    <row r="412" spans="1:8" x14ac:dyDescent="0.25">
      <c r="A412" s="7">
        <v>404</v>
      </c>
      <c r="B412" s="7" t="s">
        <v>681</v>
      </c>
      <c r="C412" s="6" t="s">
        <v>249</v>
      </c>
      <c r="D412" s="6">
        <v>183</v>
      </c>
      <c r="E412" s="20">
        <v>20</v>
      </c>
      <c r="F412" s="20">
        <v>37</v>
      </c>
      <c r="G412" s="9">
        <v>57</v>
      </c>
      <c r="H412" s="34">
        <v>183.864</v>
      </c>
    </row>
    <row r="413" spans="1:8" x14ac:dyDescent="0.25">
      <c r="A413" s="7">
        <v>405</v>
      </c>
      <c r="B413" s="7" t="s">
        <v>682</v>
      </c>
      <c r="C413" s="6" t="s">
        <v>247</v>
      </c>
      <c r="D413" s="6">
        <v>102</v>
      </c>
      <c r="E413" s="20">
        <v>19</v>
      </c>
      <c r="F413" s="20">
        <v>14</v>
      </c>
      <c r="G413" s="9">
        <v>33</v>
      </c>
      <c r="H413" s="34">
        <v>183.81299999999999</v>
      </c>
    </row>
    <row r="414" spans="1:8" x14ac:dyDescent="0.25">
      <c r="A414" s="7">
        <v>406</v>
      </c>
      <c r="B414" s="7" t="s">
        <v>683</v>
      </c>
      <c r="C414" s="6" t="s">
        <v>246</v>
      </c>
      <c r="D414" s="6">
        <v>310</v>
      </c>
      <c r="E414" s="20">
        <v>15</v>
      </c>
      <c r="F414" s="20">
        <v>34</v>
      </c>
      <c r="G414" s="9">
        <v>49</v>
      </c>
      <c r="H414" s="34">
        <v>182.745</v>
      </c>
    </row>
    <row r="415" spans="1:8" x14ac:dyDescent="0.25">
      <c r="A415" s="7">
        <v>407</v>
      </c>
      <c r="B415" s="7" t="s">
        <v>684</v>
      </c>
      <c r="C415" s="6" t="s">
        <v>252</v>
      </c>
      <c r="D415" s="6">
        <v>513</v>
      </c>
      <c r="E415" s="20">
        <v>25</v>
      </c>
      <c r="F415" s="20">
        <v>22</v>
      </c>
      <c r="G415" s="9">
        <v>47</v>
      </c>
      <c r="H415" s="34">
        <v>182.083</v>
      </c>
    </row>
    <row r="416" spans="1:8" x14ac:dyDescent="0.25">
      <c r="A416" s="7">
        <v>408</v>
      </c>
      <c r="B416" s="7" t="s">
        <v>685</v>
      </c>
      <c r="C416" s="6" t="s">
        <v>247</v>
      </c>
      <c r="D416" s="6">
        <v>121</v>
      </c>
      <c r="E416" s="20">
        <v>9</v>
      </c>
      <c r="F416" s="20">
        <v>24</v>
      </c>
      <c r="G416" s="9">
        <v>33</v>
      </c>
      <c r="H416" s="34">
        <v>180.98500000000001</v>
      </c>
    </row>
    <row r="417" spans="1:8" x14ac:dyDescent="0.25">
      <c r="A417" s="7">
        <v>409</v>
      </c>
      <c r="B417" s="7" t="s">
        <v>686</v>
      </c>
      <c r="C417" s="6" t="s">
        <v>248</v>
      </c>
      <c r="D417" s="6">
        <v>398</v>
      </c>
      <c r="E417" s="20">
        <v>18</v>
      </c>
      <c r="F417" s="20">
        <v>18</v>
      </c>
      <c r="G417" s="9">
        <v>36</v>
      </c>
      <c r="H417" s="34">
        <v>179.833</v>
      </c>
    </row>
    <row r="418" spans="1:8" x14ac:dyDescent="0.25">
      <c r="A418" s="7">
        <v>410</v>
      </c>
      <c r="B418" s="7" t="s">
        <v>687</v>
      </c>
      <c r="C418" s="6" t="s">
        <v>250</v>
      </c>
      <c r="D418" s="6">
        <v>39</v>
      </c>
      <c r="E418" s="20">
        <v>14</v>
      </c>
      <c r="F418" s="20">
        <v>15</v>
      </c>
      <c r="G418" s="9">
        <v>29</v>
      </c>
      <c r="H418" s="34">
        <v>179.53299999999999</v>
      </c>
    </row>
    <row r="419" spans="1:8" x14ac:dyDescent="0.25">
      <c r="A419" s="7">
        <v>411</v>
      </c>
      <c r="B419" s="7" t="s">
        <v>688</v>
      </c>
      <c r="C419" s="6" t="s">
        <v>246</v>
      </c>
      <c r="D419" s="6">
        <v>305</v>
      </c>
      <c r="E419" s="20">
        <v>17</v>
      </c>
      <c r="F419" s="20">
        <v>31</v>
      </c>
      <c r="G419" s="9">
        <v>48</v>
      </c>
      <c r="H419" s="34">
        <v>178.93799999999999</v>
      </c>
    </row>
    <row r="420" spans="1:8" x14ac:dyDescent="0.25">
      <c r="A420" s="7">
        <v>412</v>
      </c>
      <c r="B420" s="7" t="s">
        <v>689</v>
      </c>
      <c r="C420" s="6" t="s">
        <v>247</v>
      </c>
      <c r="D420" s="6">
        <v>66</v>
      </c>
      <c r="E420" s="20">
        <v>16</v>
      </c>
      <c r="F420" s="20">
        <v>15</v>
      </c>
      <c r="G420" s="9">
        <v>31</v>
      </c>
      <c r="H420" s="34">
        <v>178.24199999999999</v>
      </c>
    </row>
    <row r="421" spans="1:8" x14ac:dyDescent="0.25">
      <c r="A421" s="7">
        <v>413</v>
      </c>
      <c r="B421" s="7" t="s">
        <v>690</v>
      </c>
      <c r="C421" s="6" t="s">
        <v>249</v>
      </c>
      <c r="D421" s="6">
        <v>145</v>
      </c>
      <c r="E421" s="20">
        <v>36</v>
      </c>
      <c r="F421" s="20">
        <v>20</v>
      </c>
      <c r="G421" s="9">
        <v>56</v>
      </c>
      <c r="H421" s="34">
        <v>175.87</v>
      </c>
    </row>
    <row r="422" spans="1:8" x14ac:dyDescent="0.25">
      <c r="A422" s="7">
        <v>414</v>
      </c>
      <c r="B422" s="7" t="s">
        <v>691</v>
      </c>
      <c r="C422" s="6" t="s">
        <v>248</v>
      </c>
      <c r="D422" s="6">
        <v>465</v>
      </c>
      <c r="E422" s="20">
        <v>15</v>
      </c>
      <c r="F422" s="20">
        <v>21</v>
      </c>
      <c r="G422" s="9">
        <v>36</v>
      </c>
      <c r="H422" s="34">
        <v>175.65100000000001</v>
      </c>
    </row>
    <row r="423" spans="1:8" x14ac:dyDescent="0.25">
      <c r="A423" s="7">
        <v>415</v>
      </c>
      <c r="B423" s="7" t="s">
        <v>692</v>
      </c>
      <c r="C423" s="6" t="s">
        <v>247</v>
      </c>
      <c r="D423" s="6">
        <v>140</v>
      </c>
      <c r="E423" s="20">
        <v>10</v>
      </c>
      <c r="F423" s="20">
        <v>21</v>
      </c>
      <c r="G423" s="9">
        <v>31</v>
      </c>
      <c r="H423" s="34">
        <v>175.58199999999999</v>
      </c>
    </row>
    <row r="424" spans="1:8" x14ac:dyDescent="0.25">
      <c r="A424" s="7">
        <v>416</v>
      </c>
      <c r="B424" s="7" t="s">
        <v>693</v>
      </c>
      <c r="C424" s="6" t="s">
        <v>246</v>
      </c>
      <c r="D424" s="6">
        <v>341</v>
      </c>
      <c r="E424" s="20">
        <v>22</v>
      </c>
      <c r="F424" s="20">
        <v>25</v>
      </c>
      <c r="G424" s="9">
        <v>47</v>
      </c>
      <c r="H424" s="34">
        <v>175.286</v>
      </c>
    </row>
    <row r="425" spans="1:8" x14ac:dyDescent="0.25">
      <c r="A425" s="7">
        <v>417</v>
      </c>
      <c r="B425" s="7" t="s">
        <v>694</v>
      </c>
      <c r="C425" s="6" t="s">
        <v>247</v>
      </c>
      <c r="D425" s="6">
        <v>89</v>
      </c>
      <c r="E425" s="20">
        <v>15</v>
      </c>
      <c r="F425" s="20">
        <v>15</v>
      </c>
      <c r="G425" s="9">
        <v>30</v>
      </c>
      <c r="H425" s="34">
        <v>173</v>
      </c>
    </row>
    <row r="426" spans="1:8" x14ac:dyDescent="0.25">
      <c r="A426" s="7">
        <v>418</v>
      </c>
      <c r="B426" s="7" t="s">
        <v>695</v>
      </c>
      <c r="C426" s="6" t="s">
        <v>400</v>
      </c>
      <c r="D426" s="6">
        <v>482</v>
      </c>
      <c r="E426" s="20">
        <v>6</v>
      </c>
      <c r="F426" s="20">
        <v>20</v>
      </c>
      <c r="G426" s="9">
        <v>26</v>
      </c>
      <c r="H426" s="34">
        <v>172.25</v>
      </c>
    </row>
    <row r="427" spans="1:8" x14ac:dyDescent="0.25">
      <c r="A427" s="7">
        <v>419</v>
      </c>
      <c r="B427" s="7" t="s">
        <v>696</v>
      </c>
      <c r="C427" s="6" t="s">
        <v>246</v>
      </c>
      <c r="D427" s="6">
        <v>357</v>
      </c>
      <c r="E427" s="20">
        <v>21</v>
      </c>
      <c r="F427" s="20">
        <v>26</v>
      </c>
      <c r="G427" s="9">
        <v>47</v>
      </c>
      <c r="H427" s="34">
        <v>171.78</v>
      </c>
    </row>
    <row r="428" spans="1:8" x14ac:dyDescent="0.25">
      <c r="A428" s="7">
        <v>420</v>
      </c>
      <c r="B428" s="7" t="s">
        <v>697</v>
      </c>
      <c r="C428" s="6" t="s">
        <v>248</v>
      </c>
      <c r="D428" s="6">
        <v>443</v>
      </c>
      <c r="E428" s="20">
        <v>20</v>
      </c>
      <c r="F428" s="20">
        <v>14</v>
      </c>
      <c r="G428" s="9">
        <v>34</v>
      </c>
      <c r="H428" s="34">
        <v>171.65899999999999</v>
      </c>
    </row>
    <row r="429" spans="1:8" x14ac:dyDescent="0.25">
      <c r="A429" s="7">
        <v>421</v>
      </c>
      <c r="B429" s="7" t="s">
        <v>698</v>
      </c>
      <c r="C429" s="6" t="s">
        <v>247</v>
      </c>
      <c r="D429" s="6">
        <v>135</v>
      </c>
      <c r="E429" s="20">
        <v>9</v>
      </c>
      <c r="F429" s="20">
        <v>18</v>
      </c>
      <c r="G429" s="9">
        <v>27</v>
      </c>
      <c r="H429" s="34">
        <v>170.49299999999999</v>
      </c>
    </row>
    <row r="430" spans="1:8" x14ac:dyDescent="0.25">
      <c r="A430" s="7">
        <v>422</v>
      </c>
      <c r="B430" s="7" t="s">
        <v>699</v>
      </c>
      <c r="C430" s="6" t="s">
        <v>249</v>
      </c>
      <c r="D430" s="6">
        <v>174</v>
      </c>
      <c r="E430" s="20">
        <v>22</v>
      </c>
      <c r="F430" s="20">
        <v>32</v>
      </c>
      <c r="G430" s="9">
        <v>54</v>
      </c>
      <c r="H430" s="34">
        <v>168.542</v>
      </c>
    </row>
    <row r="431" spans="1:8" x14ac:dyDescent="0.25">
      <c r="A431" s="7">
        <v>423</v>
      </c>
      <c r="B431" s="7" t="s">
        <v>700</v>
      </c>
      <c r="C431" s="6" t="s">
        <v>246</v>
      </c>
      <c r="D431" s="6">
        <v>330</v>
      </c>
      <c r="E431" s="20">
        <v>16</v>
      </c>
      <c r="F431" s="20">
        <v>30</v>
      </c>
      <c r="G431" s="9">
        <v>46</v>
      </c>
      <c r="H431" s="34">
        <v>168.41200000000001</v>
      </c>
    </row>
    <row r="432" spans="1:8" x14ac:dyDescent="0.25">
      <c r="A432" s="7">
        <v>424</v>
      </c>
      <c r="B432" s="7" t="s">
        <v>701</v>
      </c>
      <c r="C432" s="6" t="s">
        <v>250</v>
      </c>
      <c r="D432" s="6">
        <v>30</v>
      </c>
      <c r="E432" s="20">
        <v>8</v>
      </c>
      <c r="F432" s="20">
        <v>21</v>
      </c>
      <c r="G432" s="9">
        <v>29</v>
      </c>
      <c r="H432" s="34">
        <v>168.31299999999999</v>
      </c>
    </row>
    <row r="433" spans="1:8" x14ac:dyDescent="0.25">
      <c r="A433" s="7">
        <v>425</v>
      </c>
      <c r="B433" s="7" t="s">
        <v>702</v>
      </c>
      <c r="C433" s="6" t="s">
        <v>252</v>
      </c>
      <c r="D433" s="6">
        <v>493</v>
      </c>
      <c r="E433" s="20">
        <v>13</v>
      </c>
      <c r="F433" s="20">
        <v>27</v>
      </c>
      <c r="G433" s="9">
        <v>40</v>
      </c>
      <c r="H433" s="34">
        <v>168.077</v>
      </c>
    </row>
    <row r="434" spans="1:8" x14ac:dyDescent="0.25">
      <c r="A434" s="7">
        <v>426</v>
      </c>
      <c r="B434" s="7" t="s">
        <v>703</v>
      </c>
      <c r="C434" s="6" t="s">
        <v>247</v>
      </c>
      <c r="D434" s="6">
        <v>132</v>
      </c>
      <c r="E434" s="20">
        <v>11</v>
      </c>
      <c r="F434" s="20">
        <v>16</v>
      </c>
      <c r="G434" s="9">
        <v>27</v>
      </c>
      <c r="H434" s="34">
        <v>168.05699999999999</v>
      </c>
    </row>
    <row r="435" spans="1:8" x14ac:dyDescent="0.25">
      <c r="A435" s="7">
        <v>427</v>
      </c>
      <c r="B435" s="7" t="s">
        <v>704</v>
      </c>
      <c r="C435" s="6" t="s">
        <v>248</v>
      </c>
      <c r="D435" s="6">
        <v>451</v>
      </c>
      <c r="E435" s="20">
        <v>18</v>
      </c>
      <c r="F435" s="20">
        <v>16</v>
      </c>
      <c r="G435" s="9">
        <v>34</v>
      </c>
      <c r="H435" s="34">
        <v>167.84399999999999</v>
      </c>
    </row>
    <row r="436" spans="1:8" x14ac:dyDescent="0.25">
      <c r="A436" s="7">
        <v>428</v>
      </c>
      <c r="B436" s="7" t="s">
        <v>705</v>
      </c>
      <c r="C436" s="6" t="s">
        <v>247</v>
      </c>
      <c r="D436" s="6">
        <v>91</v>
      </c>
      <c r="E436" s="20">
        <v>11</v>
      </c>
      <c r="F436" s="20">
        <v>16</v>
      </c>
      <c r="G436" s="9">
        <v>27</v>
      </c>
      <c r="H436" s="34">
        <v>165.69</v>
      </c>
    </row>
    <row r="437" spans="1:8" x14ac:dyDescent="0.25">
      <c r="A437" s="7">
        <v>429</v>
      </c>
      <c r="B437" s="7" t="s">
        <v>706</v>
      </c>
      <c r="C437" s="6" t="s">
        <v>246</v>
      </c>
      <c r="D437" s="6">
        <v>378</v>
      </c>
      <c r="E437" s="20">
        <v>10</v>
      </c>
      <c r="F437" s="20">
        <v>35</v>
      </c>
      <c r="G437" s="9">
        <v>45</v>
      </c>
      <c r="H437" s="34">
        <v>165.173</v>
      </c>
    </row>
    <row r="438" spans="1:8" x14ac:dyDescent="0.25">
      <c r="A438" s="7">
        <v>430</v>
      </c>
      <c r="B438" s="7" t="s">
        <v>707</v>
      </c>
      <c r="C438" s="6" t="s">
        <v>248</v>
      </c>
      <c r="D438" s="6">
        <v>392</v>
      </c>
      <c r="E438" s="20">
        <v>15</v>
      </c>
      <c r="F438" s="20">
        <v>15</v>
      </c>
      <c r="G438" s="9">
        <v>30</v>
      </c>
      <c r="H438" s="34">
        <v>164.196</v>
      </c>
    </row>
    <row r="439" spans="1:8" x14ac:dyDescent="0.25">
      <c r="A439" s="7">
        <v>431</v>
      </c>
      <c r="B439" s="7" t="s">
        <v>708</v>
      </c>
      <c r="C439" s="6" t="s">
        <v>247</v>
      </c>
      <c r="D439" s="6">
        <v>95</v>
      </c>
      <c r="E439" s="20">
        <v>11</v>
      </c>
      <c r="F439" s="20">
        <v>15</v>
      </c>
      <c r="G439" s="9">
        <v>26</v>
      </c>
      <c r="H439" s="34">
        <v>163.38900000000001</v>
      </c>
    </row>
    <row r="440" spans="1:8" x14ac:dyDescent="0.25">
      <c r="A440" s="7">
        <v>432</v>
      </c>
      <c r="B440" s="7" t="s">
        <v>709</v>
      </c>
      <c r="C440" s="6" t="s">
        <v>246</v>
      </c>
      <c r="D440" s="6">
        <v>327</v>
      </c>
      <c r="E440" s="20">
        <v>21</v>
      </c>
      <c r="F440" s="20">
        <v>24</v>
      </c>
      <c r="G440" s="9">
        <v>45</v>
      </c>
      <c r="H440" s="34">
        <v>162.05699999999999</v>
      </c>
    </row>
    <row r="441" spans="1:8" x14ac:dyDescent="0.25">
      <c r="A441" s="7">
        <v>433</v>
      </c>
      <c r="B441" s="7" t="s">
        <v>710</v>
      </c>
      <c r="C441" s="6" t="s">
        <v>249</v>
      </c>
      <c r="D441" s="6">
        <v>182</v>
      </c>
      <c r="E441" s="20">
        <v>16</v>
      </c>
      <c r="F441" s="20">
        <v>26</v>
      </c>
      <c r="G441" s="9">
        <v>42</v>
      </c>
      <c r="H441" s="34">
        <v>161.80000000000001</v>
      </c>
    </row>
    <row r="442" spans="1:8" x14ac:dyDescent="0.25">
      <c r="A442" s="7">
        <v>434</v>
      </c>
      <c r="B442" s="7" t="s">
        <v>711</v>
      </c>
      <c r="C442" s="6" t="s">
        <v>251</v>
      </c>
      <c r="D442" s="6">
        <v>18</v>
      </c>
      <c r="E442" s="20">
        <v>15</v>
      </c>
      <c r="F442" s="20">
        <v>39</v>
      </c>
      <c r="G442" s="9">
        <v>54</v>
      </c>
      <c r="H442" s="34">
        <v>161.6</v>
      </c>
    </row>
    <row r="443" spans="1:8" x14ac:dyDescent="0.25">
      <c r="A443" s="7">
        <v>435</v>
      </c>
      <c r="B443" s="7" t="s">
        <v>712</v>
      </c>
      <c r="C443" s="6" t="s">
        <v>247</v>
      </c>
      <c r="D443" s="6">
        <v>129</v>
      </c>
      <c r="E443" s="20">
        <v>14</v>
      </c>
      <c r="F443" s="20">
        <v>12</v>
      </c>
      <c r="G443" s="9">
        <v>26</v>
      </c>
      <c r="H443" s="34">
        <v>161.15100000000001</v>
      </c>
    </row>
    <row r="444" spans="1:8" x14ac:dyDescent="0.25">
      <c r="A444" s="7">
        <v>436</v>
      </c>
      <c r="B444" s="7" t="s">
        <v>713</v>
      </c>
      <c r="C444" s="6" t="s">
        <v>248</v>
      </c>
      <c r="D444" s="6">
        <v>394</v>
      </c>
      <c r="E444" s="20">
        <v>18</v>
      </c>
      <c r="F444" s="20">
        <v>12</v>
      </c>
      <c r="G444" s="9">
        <v>30</v>
      </c>
      <c r="H444" s="34">
        <v>160.702</v>
      </c>
    </row>
    <row r="445" spans="1:8" x14ac:dyDescent="0.25">
      <c r="A445" s="7">
        <v>437</v>
      </c>
      <c r="B445" s="7" t="s">
        <v>714</v>
      </c>
      <c r="C445" s="6" t="s">
        <v>253</v>
      </c>
      <c r="D445" s="6">
        <v>23</v>
      </c>
      <c r="E445" s="20">
        <v>16</v>
      </c>
      <c r="F445" s="20">
        <v>23</v>
      </c>
      <c r="G445" s="9">
        <v>39</v>
      </c>
      <c r="H445" s="34">
        <v>160</v>
      </c>
    </row>
    <row r="446" spans="1:8" x14ac:dyDescent="0.25">
      <c r="A446" s="7">
        <v>438</v>
      </c>
      <c r="B446" s="7" t="s">
        <v>715</v>
      </c>
      <c r="C446" s="6" t="s">
        <v>246</v>
      </c>
      <c r="D446" s="6">
        <v>380</v>
      </c>
      <c r="E446" s="20">
        <v>15</v>
      </c>
      <c r="F446" s="20">
        <v>26</v>
      </c>
      <c r="G446" s="9">
        <v>41</v>
      </c>
      <c r="H446" s="34">
        <v>159.05600000000001</v>
      </c>
    </row>
    <row r="447" spans="1:8" x14ac:dyDescent="0.25">
      <c r="A447" s="7">
        <v>439</v>
      </c>
      <c r="B447" s="7" t="s">
        <v>716</v>
      </c>
      <c r="C447" s="6" t="s">
        <v>247</v>
      </c>
      <c r="D447" s="6">
        <v>81</v>
      </c>
      <c r="E447" s="20">
        <v>12</v>
      </c>
      <c r="F447" s="20">
        <v>14</v>
      </c>
      <c r="G447" s="9">
        <v>26</v>
      </c>
      <c r="H447" s="34">
        <v>158.97300000000001</v>
      </c>
    </row>
    <row r="448" spans="1:8" x14ac:dyDescent="0.25">
      <c r="A448" s="7">
        <v>440</v>
      </c>
      <c r="B448" s="7" t="s">
        <v>717</v>
      </c>
      <c r="C448" s="6" t="s">
        <v>250</v>
      </c>
      <c r="D448" s="6">
        <v>40</v>
      </c>
      <c r="E448" s="20">
        <v>18</v>
      </c>
      <c r="F448" s="20">
        <v>9</v>
      </c>
      <c r="G448" s="9">
        <v>27</v>
      </c>
      <c r="H448" s="34">
        <v>158.41200000000001</v>
      </c>
    </row>
    <row r="449" spans="1:8" x14ac:dyDescent="0.25">
      <c r="A449" s="7">
        <v>441</v>
      </c>
      <c r="B449" s="7" t="s">
        <v>718</v>
      </c>
      <c r="C449" s="6" t="s">
        <v>248</v>
      </c>
      <c r="D449" s="6">
        <v>421</v>
      </c>
      <c r="E449" s="20">
        <v>12</v>
      </c>
      <c r="F449" s="20">
        <v>18</v>
      </c>
      <c r="G449" s="9">
        <v>30</v>
      </c>
      <c r="H449" s="34">
        <v>157.35400000000001</v>
      </c>
    </row>
    <row r="450" spans="1:8" x14ac:dyDescent="0.25">
      <c r="A450" s="7">
        <v>442</v>
      </c>
      <c r="B450" s="7" t="s">
        <v>719</v>
      </c>
      <c r="C450" s="6" t="s">
        <v>247</v>
      </c>
      <c r="D450" s="6">
        <v>105</v>
      </c>
      <c r="E450" s="20">
        <v>12</v>
      </c>
      <c r="F450" s="20">
        <v>11</v>
      </c>
      <c r="G450" s="9">
        <v>23</v>
      </c>
      <c r="H450" s="34">
        <v>156.85300000000001</v>
      </c>
    </row>
    <row r="451" spans="1:8" x14ac:dyDescent="0.25">
      <c r="A451" s="7">
        <v>443</v>
      </c>
      <c r="B451" s="7" t="s">
        <v>720</v>
      </c>
      <c r="C451" s="6" t="s">
        <v>246</v>
      </c>
      <c r="D451" s="6">
        <v>359</v>
      </c>
      <c r="E451" s="20">
        <v>14</v>
      </c>
      <c r="F451" s="20">
        <v>26</v>
      </c>
      <c r="G451" s="9">
        <v>40</v>
      </c>
      <c r="H451" s="34">
        <v>156.16399999999999</v>
      </c>
    </row>
    <row r="452" spans="1:8" x14ac:dyDescent="0.25">
      <c r="A452" s="7">
        <v>444</v>
      </c>
      <c r="B452" s="7" t="s">
        <v>721</v>
      </c>
      <c r="C452" s="6" t="s">
        <v>252</v>
      </c>
      <c r="D452" s="6">
        <v>486</v>
      </c>
      <c r="E452" s="20">
        <v>13</v>
      </c>
      <c r="F452" s="20">
        <v>23</v>
      </c>
      <c r="G452" s="9">
        <v>36</v>
      </c>
      <c r="H452" s="34">
        <v>156.071</v>
      </c>
    </row>
    <row r="453" spans="1:8" x14ac:dyDescent="0.25">
      <c r="A453" s="7">
        <v>445</v>
      </c>
      <c r="B453" s="7" t="s">
        <v>722</v>
      </c>
      <c r="C453" s="6" t="s">
        <v>249</v>
      </c>
      <c r="D453" s="6">
        <v>168</v>
      </c>
      <c r="E453" s="20">
        <v>18</v>
      </c>
      <c r="F453" s="20">
        <v>23</v>
      </c>
      <c r="G453" s="9">
        <v>41</v>
      </c>
      <c r="H453" s="34">
        <v>155.577</v>
      </c>
    </row>
    <row r="454" spans="1:8" x14ac:dyDescent="0.25">
      <c r="A454" s="7">
        <v>446</v>
      </c>
      <c r="B454" s="7" t="s">
        <v>723</v>
      </c>
      <c r="C454" s="6" t="s">
        <v>247</v>
      </c>
      <c r="D454" s="6">
        <v>142</v>
      </c>
      <c r="E454" s="20">
        <v>10</v>
      </c>
      <c r="F454" s="20">
        <v>9</v>
      </c>
      <c r="G454" s="9">
        <v>19</v>
      </c>
      <c r="H454" s="34">
        <v>154.78899999999999</v>
      </c>
    </row>
    <row r="455" spans="1:8" x14ac:dyDescent="0.25">
      <c r="A455" s="7">
        <v>447</v>
      </c>
      <c r="B455" s="7" t="s">
        <v>724</v>
      </c>
      <c r="C455" s="6" t="s">
        <v>248</v>
      </c>
      <c r="D455" s="6">
        <v>427</v>
      </c>
      <c r="E455" s="20">
        <v>14</v>
      </c>
      <c r="F455" s="20">
        <v>16</v>
      </c>
      <c r="G455" s="9">
        <v>30</v>
      </c>
      <c r="H455" s="34">
        <v>154.143</v>
      </c>
    </row>
    <row r="456" spans="1:8" x14ac:dyDescent="0.25">
      <c r="A456" s="7">
        <v>448</v>
      </c>
      <c r="B456" s="7" t="s">
        <v>725</v>
      </c>
      <c r="C456" s="6" t="s">
        <v>246</v>
      </c>
      <c r="D456" s="6">
        <v>343</v>
      </c>
      <c r="E456" s="20">
        <v>16</v>
      </c>
      <c r="F456" s="20">
        <v>24</v>
      </c>
      <c r="G456" s="9">
        <v>40</v>
      </c>
      <c r="H456" s="34">
        <v>153.375</v>
      </c>
    </row>
    <row r="457" spans="1:8" x14ac:dyDescent="0.25">
      <c r="A457" s="7">
        <v>449</v>
      </c>
      <c r="B457" s="7" t="s">
        <v>726</v>
      </c>
      <c r="C457" s="6" t="s">
        <v>247</v>
      </c>
      <c r="D457" s="6">
        <v>96</v>
      </c>
      <c r="E457" s="20">
        <v>5</v>
      </c>
      <c r="F457" s="20">
        <v>14</v>
      </c>
      <c r="G457" s="9">
        <v>19</v>
      </c>
      <c r="H457" s="34">
        <v>152.779</v>
      </c>
    </row>
    <row r="458" spans="1:8" x14ac:dyDescent="0.25">
      <c r="A458" s="7">
        <v>450</v>
      </c>
      <c r="B458" s="7" t="s">
        <v>727</v>
      </c>
      <c r="C458" s="6" t="s">
        <v>248</v>
      </c>
      <c r="D458" s="6">
        <v>408</v>
      </c>
      <c r="E458" s="20">
        <v>17</v>
      </c>
      <c r="F458" s="20">
        <v>12</v>
      </c>
      <c r="G458" s="9">
        <v>29</v>
      </c>
      <c r="H458" s="34">
        <v>151.06</v>
      </c>
    </row>
    <row r="459" spans="1:8" x14ac:dyDescent="0.25">
      <c r="A459" s="7">
        <v>451</v>
      </c>
      <c r="B459" s="7" t="s">
        <v>728</v>
      </c>
      <c r="C459" s="6" t="s">
        <v>247</v>
      </c>
      <c r="D459" s="6">
        <v>73</v>
      </c>
      <c r="E459" s="20">
        <v>6</v>
      </c>
      <c r="F459" s="20">
        <v>11</v>
      </c>
      <c r="G459" s="9">
        <v>17</v>
      </c>
      <c r="H459" s="34">
        <v>150.821</v>
      </c>
    </row>
    <row r="460" spans="1:8" x14ac:dyDescent="0.25">
      <c r="A460" s="7">
        <v>452</v>
      </c>
      <c r="B460" s="7" t="s">
        <v>729</v>
      </c>
      <c r="C460" s="6" t="s">
        <v>246</v>
      </c>
      <c r="D460" s="6">
        <v>311</v>
      </c>
      <c r="E460" s="20">
        <v>18</v>
      </c>
      <c r="F460" s="20">
        <v>22</v>
      </c>
      <c r="G460" s="9">
        <v>40</v>
      </c>
      <c r="H460" s="34">
        <v>150.684</v>
      </c>
    </row>
    <row r="461" spans="1:8" x14ac:dyDescent="0.25">
      <c r="A461" s="7">
        <v>453</v>
      </c>
      <c r="B461" s="7" t="s">
        <v>730</v>
      </c>
      <c r="C461" s="6" t="s">
        <v>249</v>
      </c>
      <c r="D461" s="6">
        <v>158</v>
      </c>
      <c r="E461" s="20">
        <v>12</v>
      </c>
      <c r="F461" s="20">
        <v>26</v>
      </c>
      <c r="G461" s="9">
        <v>38</v>
      </c>
      <c r="H461" s="34">
        <v>149.815</v>
      </c>
    </row>
    <row r="462" spans="1:8" x14ac:dyDescent="0.25">
      <c r="A462" s="7">
        <v>454</v>
      </c>
      <c r="B462" s="7" t="s">
        <v>731</v>
      </c>
      <c r="C462" s="6" t="s">
        <v>250</v>
      </c>
      <c r="D462" s="6">
        <v>35</v>
      </c>
      <c r="E462" s="20">
        <v>12</v>
      </c>
      <c r="F462" s="20">
        <v>9</v>
      </c>
      <c r="G462" s="9">
        <v>21</v>
      </c>
      <c r="H462" s="34">
        <v>149.61099999999999</v>
      </c>
    </row>
    <row r="463" spans="1:8" x14ac:dyDescent="0.25">
      <c r="A463" s="7">
        <v>455</v>
      </c>
      <c r="B463" s="7" t="s">
        <v>732</v>
      </c>
      <c r="C463" s="6" t="s">
        <v>247</v>
      </c>
      <c r="D463" s="6">
        <v>58</v>
      </c>
      <c r="E463" s="20">
        <v>4</v>
      </c>
      <c r="F463" s="20">
        <v>10</v>
      </c>
      <c r="G463" s="9">
        <v>14</v>
      </c>
      <c r="H463" s="34">
        <v>148.911</v>
      </c>
    </row>
    <row r="464" spans="1:8" x14ac:dyDescent="0.25">
      <c r="A464" s="7">
        <v>456</v>
      </c>
      <c r="B464" s="7" t="s">
        <v>733</v>
      </c>
      <c r="C464" s="6" t="s">
        <v>248</v>
      </c>
      <c r="D464" s="6">
        <v>418</v>
      </c>
      <c r="E464" s="20">
        <v>10</v>
      </c>
      <c r="F464" s="20">
        <v>19</v>
      </c>
      <c r="G464" s="9">
        <v>29</v>
      </c>
      <c r="H464" s="34">
        <v>148.09800000000001</v>
      </c>
    </row>
    <row r="465" spans="1:8" x14ac:dyDescent="0.25">
      <c r="A465" s="7">
        <v>457</v>
      </c>
      <c r="B465" s="7" t="s">
        <v>734</v>
      </c>
      <c r="C465" s="6" t="s">
        <v>246</v>
      </c>
      <c r="D465" s="6">
        <v>377</v>
      </c>
      <c r="E465" s="20">
        <v>13</v>
      </c>
      <c r="F465" s="20">
        <v>25</v>
      </c>
      <c r="G465" s="9">
        <v>38</v>
      </c>
      <c r="H465" s="34">
        <v>148.08600000000001</v>
      </c>
    </row>
    <row r="466" spans="1:8" x14ac:dyDescent="0.25">
      <c r="A466" s="7">
        <v>458</v>
      </c>
      <c r="B466" s="7" t="s">
        <v>735</v>
      </c>
      <c r="C466" s="6" t="s">
        <v>247</v>
      </c>
      <c r="D466" s="6">
        <v>85</v>
      </c>
      <c r="E466" s="20">
        <v>6</v>
      </c>
      <c r="F466" s="20">
        <v>8</v>
      </c>
      <c r="G466" s="9">
        <v>14</v>
      </c>
      <c r="H466" s="34">
        <v>147.05000000000001</v>
      </c>
    </row>
    <row r="467" spans="1:8" x14ac:dyDescent="0.25">
      <c r="A467" s="7">
        <v>459</v>
      </c>
      <c r="B467" s="7" t="s">
        <v>736</v>
      </c>
      <c r="C467" s="6" t="s">
        <v>252</v>
      </c>
      <c r="D467" s="6">
        <v>522</v>
      </c>
      <c r="E467" s="20">
        <v>24</v>
      </c>
      <c r="F467" s="20">
        <v>10</v>
      </c>
      <c r="G467" s="9">
        <v>34</v>
      </c>
      <c r="H467" s="34">
        <v>145.667</v>
      </c>
    </row>
    <row r="468" spans="1:8" x14ac:dyDescent="0.25">
      <c r="A468" s="7">
        <v>460</v>
      </c>
      <c r="B468" s="7" t="s">
        <v>737</v>
      </c>
      <c r="C468" s="6" t="s">
        <v>246</v>
      </c>
      <c r="D468" s="6">
        <v>296</v>
      </c>
      <c r="E468" s="20">
        <v>16</v>
      </c>
      <c r="F468" s="20">
        <v>22</v>
      </c>
      <c r="G468" s="9">
        <v>38</v>
      </c>
      <c r="H468" s="34">
        <v>145.57599999999999</v>
      </c>
    </row>
    <row r="469" spans="1:8" x14ac:dyDescent="0.25">
      <c r="A469" s="7">
        <v>461</v>
      </c>
      <c r="B469" s="7" t="s">
        <v>738</v>
      </c>
      <c r="C469" s="6" t="s">
        <v>248</v>
      </c>
      <c r="D469" s="6">
        <v>440</v>
      </c>
      <c r="E469" s="20">
        <v>19</v>
      </c>
      <c r="F469" s="20">
        <v>10</v>
      </c>
      <c r="G469" s="9">
        <v>29</v>
      </c>
      <c r="H469" s="34">
        <v>145.25</v>
      </c>
    </row>
    <row r="470" spans="1:8" x14ac:dyDescent="0.25">
      <c r="A470" s="7">
        <v>462</v>
      </c>
      <c r="B470" s="7" t="s">
        <v>739</v>
      </c>
      <c r="C470" s="6" t="s">
        <v>247</v>
      </c>
      <c r="D470" s="6">
        <v>136</v>
      </c>
      <c r="E470" s="20">
        <v>6</v>
      </c>
      <c r="F470" s="20">
        <v>8</v>
      </c>
      <c r="G470" s="9">
        <v>14</v>
      </c>
      <c r="H470" s="34">
        <v>145.23500000000001</v>
      </c>
    </row>
    <row r="471" spans="1:8" x14ac:dyDescent="0.25">
      <c r="A471" s="7">
        <v>463</v>
      </c>
      <c r="B471" s="7" t="s">
        <v>740</v>
      </c>
      <c r="C471" s="6" t="s">
        <v>249</v>
      </c>
      <c r="D471" s="6">
        <v>150</v>
      </c>
      <c r="E471" s="20">
        <v>17</v>
      </c>
      <c r="F471" s="20">
        <v>20</v>
      </c>
      <c r="G471" s="9">
        <v>37</v>
      </c>
      <c r="H471" s="34">
        <v>144.464</v>
      </c>
    </row>
    <row r="472" spans="1:8" x14ac:dyDescent="0.25">
      <c r="A472" s="7">
        <v>464</v>
      </c>
      <c r="B472" s="7" t="s">
        <v>741</v>
      </c>
      <c r="C472" s="6" t="s">
        <v>247</v>
      </c>
      <c r="D472" s="6">
        <v>94</v>
      </c>
      <c r="E472" s="20">
        <v>6</v>
      </c>
      <c r="F472" s="20">
        <v>7</v>
      </c>
      <c r="G472" s="9">
        <v>13</v>
      </c>
      <c r="H472" s="34">
        <v>143.46299999999999</v>
      </c>
    </row>
    <row r="473" spans="1:8" x14ac:dyDescent="0.25">
      <c r="A473" s="7">
        <v>465</v>
      </c>
      <c r="B473" s="7" t="s">
        <v>742</v>
      </c>
      <c r="C473" s="6" t="s">
        <v>246</v>
      </c>
      <c r="D473" s="6">
        <v>364</v>
      </c>
      <c r="E473" s="20">
        <v>12</v>
      </c>
      <c r="F473" s="20">
        <v>25</v>
      </c>
      <c r="G473" s="9">
        <v>37</v>
      </c>
      <c r="H473" s="34">
        <v>143.15</v>
      </c>
    </row>
    <row r="474" spans="1:8" x14ac:dyDescent="0.25">
      <c r="A474" s="7">
        <v>466</v>
      </c>
      <c r="B474" s="7" t="s">
        <v>743</v>
      </c>
      <c r="C474" s="6" t="s">
        <v>248</v>
      </c>
      <c r="D474" s="6">
        <v>435</v>
      </c>
      <c r="E474" s="20">
        <v>13</v>
      </c>
      <c r="F474" s="20">
        <v>15</v>
      </c>
      <c r="G474" s="9">
        <v>28</v>
      </c>
      <c r="H474" s="34">
        <v>142.50899999999999</v>
      </c>
    </row>
    <row r="475" spans="1:8" x14ac:dyDescent="0.25">
      <c r="A475" s="7">
        <v>467</v>
      </c>
      <c r="B475" s="7" t="s">
        <v>744</v>
      </c>
      <c r="C475" s="6" t="s">
        <v>250</v>
      </c>
      <c r="D475" s="6">
        <v>29</v>
      </c>
      <c r="E475" s="20">
        <v>8</v>
      </c>
      <c r="F475" s="20">
        <v>13</v>
      </c>
      <c r="G475" s="9">
        <v>21</v>
      </c>
      <c r="H475" s="34">
        <v>141.73699999999999</v>
      </c>
    </row>
    <row r="476" spans="1:8" x14ac:dyDescent="0.25">
      <c r="A476" s="7">
        <v>468</v>
      </c>
      <c r="B476" s="7" t="s">
        <v>745</v>
      </c>
      <c r="C476" s="6" t="s">
        <v>247</v>
      </c>
      <c r="D476" s="6">
        <v>131</v>
      </c>
      <c r="E476" s="20">
        <v>5</v>
      </c>
      <c r="F476" s="20">
        <v>8</v>
      </c>
      <c r="G476" s="9">
        <v>13</v>
      </c>
      <c r="H476" s="34">
        <v>141.73500000000001</v>
      </c>
    </row>
    <row r="477" spans="1:8" x14ac:dyDescent="0.25">
      <c r="A477" s="7">
        <v>469</v>
      </c>
      <c r="B477" s="7" t="s">
        <v>746</v>
      </c>
      <c r="C477" s="6" t="s">
        <v>246</v>
      </c>
      <c r="D477" s="6">
        <v>368</v>
      </c>
      <c r="E477" s="20">
        <v>20</v>
      </c>
      <c r="F477" s="20">
        <v>12</v>
      </c>
      <c r="G477" s="9">
        <v>32</v>
      </c>
      <c r="H477" s="34">
        <v>140.803</v>
      </c>
    </row>
    <row r="478" spans="1:8" x14ac:dyDescent="0.25">
      <c r="A478" s="7">
        <v>470</v>
      </c>
      <c r="B478" s="7" t="s">
        <v>747</v>
      </c>
      <c r="C478" s="6" t="s">
        <v>247</v>
      </c>
      <c r="D478" s="6">
        <v>116</v>
      </c>
      <c r="E478" s="20">
        <v>5</v>
      </c>
      <c r="F478" s="20">
        <v>8</v>
      </c>
      <c r="G478" s="9">
        <v>13</v>
      </c>
      <c r="H478" s="34">
        <v>140.048</v>
      </c>
    </row>
    <row r="479" spans="1:8" x14ac:dyDescent="0.25">
      <c r="A479" s="7">
        <v>471</v>
      </c>
      <c r="B479" s="7" t="s">
        <v>748</v>
      </c>
      <c r="C479" s="6" t="s">
        <v>248</v>
      </c>
      <c r="D479" s="6">
        <v>452</v>
      </c>
      <c r="E479" s="20">
        <v>8</v>
      </c>
      <c r="F479" s="20">
        <v>20</v>
      </c>
      <c r="G479" s="9">
        <v>28</v>
      </c>
      <c r="H479" s="34">
        <v>139.87</v>
      </c>
    </row>
    <row r="480" spans="1:8" x14ac:dyDescent="0.25">
      <c r="A480" s="7">
        <v>472</v>
      </c>
      <c r="B480" s="7" t="s">
        <v>749</v>
      </c>
      <c r="C480" s="6" t="s">
        <v>249</v>
      </c>
      <c r="D480" s="6">
        <v>169</v>
      </c>
      <c r="E480" s="20">
        <v>14</v>
      </c>
      <c r="F480" s="20">
        <v>22</v>
      </c>
      <c r="G480" s="9">
        <v>36</v>
      </c>
      <c r="H480" s="34">
        <v>139.483</v>
      </c>
    </row>
    <row r="481" spans="1:8" x14ac:dyDescent="0.25">
      <c r="A481" s="7">
        <v>473</v>
      </c>
      <c r="B481" s="7" t="s">
        <v>750</v>
      </c>
      <c r="C481" s="6" t="s">
        <v>246</v>
      </c>
      <c r="D481" s="6">
        <v>386</v>
      </c>
      <c r="E481" s="20">
        <v>11</v>
      </c>
      <c r="F481" s="20">
        <v>21</v>
      </c>
      <c r="G481" s="9">
        <v>32</v>
      </c>
      <c r="H481" s="34">
        <v>138.53200000000001</v>
      </c>
    </row>
    <row r="482" spans="1:8" x14ac:dyDescent="0.25">
      <c r="A482" s="7">
        <v>474</v>
      </c>
      <c r="B482" s="7" t="s">
        <v>751</v>
      </c>
      <c r="C482" s="6" t="s">
        <v>247</v>
      </c>
      <c r="D482" s="6">
        <v>75</v>
      </c>
      <c r="E482" s="20">
        <v>7</v>
      </c>
      <c r="F482" s="20">
        <v>5</v>
      </c>
      <c r="G482" s="9">
        <v>12</v>
      </c>
      <c r="H482" s="34">
        <v>138.4</v>
      </c>
    </row>
    <row r="483" spans="1:8" x14ac:dyDescent="0.25">
      <c r="A483" s="7">
        <v>475</v>
      </c>
      <c r="B483" s="7" t="s">
        <v>752</v>
      </c>
      <c r="C483" s="6" t="s">
        <v>400</v>
      </c>
      <c r="D483" s="6">
        <v>481</v>
      </c>
      <c r="E483" s="20">
        <v>2</v>
      </c>
      <c r="F483" s="20">
        <v>9</v>
      </c>
      <c r="G483" s="9">
        <v>11</v>
      </c>
      <c r="H483" s="34">
        <v>137.80000000000001</v>
      </c>
    </row>
    <row r="484" spans="1:8" x14ac:dyDescent="0.25">
      <c r="A484" s="7">
        <v>476</v>
      </c>
      <c r="B484" s="7" t="s">
        <v>753</v>
      </c>
      <c r="C484" s="6" t="s">
        <v>248</v>
      </c>
      <c r="D484" s="6">
        <v>442</v>
      </c>
      <c r="E484" s="20">
        <v>7</v>
      </c>
      <c r="F484" s="20">
        <v>20</v>
      </c>
      <c r="G484" s="9">
        <v>27</v>
      </c>
      <c r="H484" s="34">
        <v>137.327</v>
      </c>
    </row>
    <row r="485" spans="1:8" x14ac:dyDescent="0.25">
      <c r="A485" s="7">
        <v>477</v>
      </c>
      <c r="B485" s="7" t="s">
        <v>754</v>
      </c>
      <c r="C485" s="6" t="s">
        <v>247</v>
      </c>
      <c r="D485" s="6">
        <v>88</v>
      </c>
      <c r="E485" s="20">
        <v>4</v>
      </c>
      <c r="F485" s="20">
        <v>8</v>
      </c>
      <c r="G485" s="9">
        <v>12</v>
      </c>
      <c r="H485" s="34">
        <v>136.791</v>
      </c>
    </row>
    <row r="486" spans="1:8" x14ac:dyDescent="0.25">
      <c r="A486" s="7">
        <v>478</v>
      </c>
      <c r="B486" s="7" t="s">
        <v>755</v>
      </c>
      <c r="C486" s="6" t="s">
        <v>252</v>
      </c>
      <c r="D486" s="6">
        <v>490</v>
      </c>
      <c r="E486" s="20">
        <v>14</v>
      </c>
      <c r="F486" s="20">
        <v>17</v>
      </c>
      <c r="G486" s="9">
        <v>31</v>
      </c>
      <c r="H486" s="34">
        <v>136.56299999999999</v>
      </c>
    </row>
    <row r="487" spans="1:8" x14ac:dyDescent="0.25">
      <c r="A487" s="7">
        <v>479</v>
      </c>
      <c r="B487" s="7" t="s">
        <v>756</v>
      </c>
      <c r="C487" s="6" t="s">
        <v>246</v>
      </c>
      <c r="D487" s="6">
        <v>387</v>
      </c>
      <c r="E487" s="20">
        <v>9</v>
      </c>
      <c r="F487" s="20">
        <v>22</v>
      </c>
      <c r="G487" s="9">
        <v>31</v>
      </c>
      <c r="H487" s="34">
        <v>136.333</v>
      </c>
    </row>
    <row r="488" spans="1:8" x14ac:dyDescent="0.25">
      <c r="A488" s="7">
        <v>480</v>
      </c>
      <c r="B488" s="7" t="s">
        <v>757</v>
      </c>
      <c r="C488" s="6" t="s">
        <v>247</v>
      </c>
      <c r="D488" s="6">
        <v>124</v>
      </c>
      <c r="E488" s="20">
        <v>6</v>
      </c>
      <c r="F488" s="20">
        <v>4</v>
      </c>
      <c r="G488" s="9">
        <v>10</v>
      </c>
      <c r="H488" s="34">
        <v>135.21799999999999</v>
      </c>
    </row>
    <row r="489" spans="1:8" x14ac:dyDescent="0.25">
      <c r="A489" s="7">
        <v>481</v>
      </c>
      <c r="B489" s="7" t="s">
        <v>758</v>
      </c>
      <c r="C489" s="6" t="s">
        <v>248</v>
      </c>
      <c r="D489" s="6">
        <v>449</v>
      </c>
      <c r="E489" s="20">
        <v>12</v>
      </c>
      <c r="F489" s="20">
        <v>15</v>
      </c>
      <c r="G489" s="9">
        <v>27</v>
      </c>
      <c r="H489" s="34">
        <v>134.875</v>
      </c>
    </row>
    <row r="490" spans="1:8" x14ac:dyDescent="0.25">
      <c r="A490" s="7">
        <v>482</v>
      </c>
      <c r="B490" s="7" t="s">
        <v>759</v>
      </c>
      <c r="C490" s="6" t="s">
        <v>249</v>
      </c>
      <c r="D490" s="6">
        <v>165</v>
      </c>
      <c r="E490" s="20">
        <v>17</v>
      </c>
      <c r="F490" s="20">
        <v>17</v>
      </c>
      <c r="G490" s="9">
        <v>34</v>
      </c>
      <c r="H490" s="34">
        <v>134.833</v>
      </c>
    </row>
    <row r="491" spans="1:8" x14ac:dyDescent="0.25">
      <c r="A491" s="7">
        <v>483</v>
      </c>
      <c r="B491" s="7" t="s">
        <v>760</v>
      </c>
      <c r="C491" s="6" t="s">
        <v>251</v>
      </c>
      <c r="D491" s="6">
        <v>17</v>
      </c>
      <c r="E491" s="20">
        <v>29</v>
      </c>
      <c r="F491" s="20">
        <v>19</v>
      </c>
      <c r="G491" s="9">
        <v>48</v>
      </c>
      <c r="H491" s="34">
        <v>134.667</v>
      </c>
    </row>
    <row r="492" spans="1:8" x14ac:dyDescent="0.25">
      <c r="A492" s="7">
        <v>484</v>
      </c>
      <c r="B492" s="7" t="s">
        <v>761</v>
      </c>
      <c r="C492" s="6" t="s">
        <v>250</v>
      </c>
      <c r="D492" s="6">
        <v>49</v>
      </c>
      <c r="E492" s="20">
        <v>7</v>
      </c>
      <c r="F492" s="20">
        <v>13</v>
      </c>
      <c r="G492" s="9">
        <v>20</v>
      </c>
      <c r="H492" s="34">
        <v>134.65</v>
      </c>
    </row>
    <row r="493" spans="1:8" x14ac:dyDescent="0.25">
      <c r="A493" s="7">
        <v>485</v>
      </c>
      <c r="B493" s="7" t="s">
        <v>762</v>
      </c>
      <c r="C493" s="6" t="s">
        <v>246</v>
      </c>
      <c r="D493" s="6">
        <v>309</v>
      </c>
      <c r="E493" s="20">
        <v>21</v>
      </c>
      <c r="F493" s="20">
        <v>9</v>
      </c>
      <c r="G493" s="9">
        <v>30</v>
      </c>
      <c r="H493" s="34">
        <v>134.203</v>
      </c>
    </row>
    <row r="494" spans="1:8" x14ac:dyDescent="0.25">
      <c r="A494" s="7">
        <v>486</v>
      </c>
      <c r="B494" s="7" t="s">
        <v>763</v>
      </c>
      <c r="C494" s="6" t="s">
        <v>247</v>
      </c>
      <c r="D494" s="6">
        <v>104</v>
      </c>
      <c r="E494" s="20">
        <v>5</v>
      </c>
      <c r="F494" s="20">
        <v>5</v>
      </c>
      <c r="G494" s="9">
        <v>10</v>
      </c>
      <c r="H494" s="34">
        <v>133.68199999999999</v>
      </c>
    </row>
    <row r="495" spans="1:8" x14ac:dyDescent="0.25">
      <c r="A495" s="7">
        <v>487</v>
      </c>
      <c r="B495" s="7" t="s">
        <v>764</v>
      </c>
      <c r="C495" s="6" t="s">
        <v>248</v>
      </c>
      <c r="D495" s="6">
        <v>445</v>
      </c>
      <c r="E495" s="20">
        <v>14</v>
      </c>
      <c r="F495" s="20">
        <v>12</v>
      </c>
      <c r="G495" s="9">
        <v>26</v>
      </c>
      <c r="H495" s="34">
        <v>132.50899999999999</v>
      </c>
    </row>
    <row r="496" spans="1:8" x14ac:dyDescent="0.25">
      <c r="A496" s="7">
        <v>488</v>
      </c>
      <c r="B496" s="7" t="s">
        <v>765</v>
      </c>
      <c r="C496" s="6" t="s">
        <v>247</v>
      </c>
      <c r="D496" s="6">
        <v>79</v>
      </c>
      <c r="E496" s="20">
        <v>3</v>
      </c>
      <c r="F496" s="20">
        <v>3</v>
      </c>
      <c r="G496" s="9">
        <v>6</v>
      </c>
      <c r="H496" s="34">
        <v>132.18</v>
      </c>
    </row>
    <row r="497" spans="1:8" x14ac:dyDescent="0.25">
      <c r="A497" s="7">
        <v>489</v>
      </c>
      <c r="B497" s="7" t="s">
        <v>766</v>
      </c>
      <c r="C497" s="6" t="s">
        <v>246</v>
      </c>
      <c r="D497" s="6">
        <v>373</v>
      </c>
      <c r="E497" s="20">
        <v>13</v>
      </c>
      <c r="F497" s="20">
        <v>16</v>
      </c>
      <c r="G497" s="9">
        <v>29</v>
      </c>
      <c r="H497" s="34">
        <v>132.13800000000001</v>
      </c>
    </row>
    <row r="498" spans="1:8" x14ac:dyDescent="0.25">
      <c r="A498" s="7">
        <v>490</v>
      </c>
      <c r="B498" s="7" t="s">
        <v>767</v>
      </c>
      <c r="C498" s="6" t="s">
        <v>247</v>
      </c>
      <c r="D498" s="6">
        <v>122</v>
      </c>
      <c r="E498" s="20">
        <v>2</v>
      </c>
      <c r="F498" s="20">
        <v>4</v>
      </c>
      <c r="G498" s="9">
        <v>6</v>
      </c>
      <c r="H498" s="34">
        <v>130.71100000000001</v>
      </c>
    </row>
    <row r="499" spans="1:8" x14ac:dyDescent="0.25">
      <c r="A499" s="7">
        <v>491</v>
      </c>
      <c r="B499" s="7" t="s">
        <v>768</v>
      </c>
      <c r="C499" s="6" t="s">
        <v>249</v>
      </c>
      <c r="D499" s="6">
        <v>191</v>
      </c>
      <c r="E499" s="20">
        <v>17</v>
      </c>
      <c r="F499" s="20">
        <v>16</v>
      </c>
      <c r="G499" s="9">
        <v>33</v>
      </c>
      <c r="H499" s="34">
        <v>130.48400000000001</v>
      </c>
    </row>
    <row r="500" spans="1:8" x14ac:dyDescent="0.25">
      <c r="A500" s="7">
        <v>492</v>
      </c>
      <c r="B500" s="7" t="s">
        <v>769</v>
      </c>
      <c r="C500" s="6" t="s">
        <v>248</v>
      </c>
      <c r="D500" s="6">
        <v>474</v>
      </c>
      <c r="E500" s="20">
        <v>17</v>
      </c>
      <c r="F500" s="20">
        <v>8</v>
      </c>
      <c r="G500" s="9">
        <v>25</v>
      </c>
      <c r="H500" s="34">
        <v>130.22399999999999</v>
      </c>
    </row>
    <row r="501" spans="1:8" x14ac:dyDescent="0.25">
      <c r="A501" s="7">
        <v>493</v>
      </c>
      <c r="B501" s="7" t="s">
        <v>770</v>
      </c>
      <c r="C501" s="6" t="s">
        <v>246</v>
      </c>
      <c r="D501" s="6">
        <v>323</v>
      </c>
      <c r="E501" s="20">
        <v>12</v>
      </c>
      <c r="F501" s="20">
        <v>17</v>
      </c>
      <c r="G501" s="9">
        <v>29</v>
      </c>
      <c r="H501" s="34">
        <v>130.136</v>
      </c>
    </row>
    <row r="502" spans="1:8" x14ac:dyDescent="0.25">
      <c r="A502" s="7">
        <v>494</v>
      </c>
      <c r="B502" s="7" t="s">
        <v>771</v>
      </c>
      <c r="C502" s="6" t="s">
        <v>247</v>
      </c>
      <c r="D502" s="6">
        <v>97</v>
      </c>
      <c r="E502" s="20">
        <v>4</v>
      </c>
      <c r="F502" s="20">
        <v>2</v>
      </c>
      <c r="G502" s="9">
        <v>6</v>
      </c>
      <c r="H502" s="34">
        <v>129.27500000000001</v>
      </c>
    </row>
    <row r="503" spans="1:8" x14ac:dyDescent="0.25">
      <c r="A503" s="7">
        <v>495</v>
      </c>
      <c r="B503" s="7" t="s">
        <v>772</v>
      </c>
      <c r="C503" s="6" t="s">
        <v>252</v>
      </c>
      <c r="D503" s="6">
        <v>521</v>
      </c>
      <c r="E503" s="20">
        <v>13</v>
      </c>
      <c r="F503" s="20">
        <v>18</v>
      </c>
      <c r="G503" s="9">
        <v>31</v>
      </c>
      <c r="H503" s="34">
        <v>128.529</v>
      </c>
    </row>
    <row r="504" spans="1:8" x14ac:dyDescent="0.25">
      <c r="A504" s="7">
        <v>496</v>
      </c>
      <c r="B504" s="7" t="s">
        <v>773</v>
      </c>
      <c r="C504" s="6" t="s">
        <v>250</v>
      </c>
      <c r="D504" s="6">
        <v>47</v>
      </c>
      <c r="E504" s="20">
        <v>8</v>
      </c>
      <c r="F504" s="20">
        <v>11</v>
      </c>
      <c r="G504" s="9">
        <v>19</v>
      </c>
      <c r="H504" s="34">
        <v>128.238</v>
      </c>
    </row>
    <row r="505" spans="1:8" x14ac:dyDescent="0.25">
      <c r="A505" s="7">
        <v>497</v>
      </c>
      <c r="B505" s="7" t="s">
        <v>774</v>
      </c>
      <c r="C505" s="6" t="s">
        <v>246</v>
      </c>
      <c r="D505" s="6">
        <v>348</v>
      </c>
      <c r="E505" s="20">
        <v>11</v>
      </c>
      <c r="F505" s="20">
        <v>17</v>
      </c>
      <c r="G505" s="9">
        <v>28</v>
      </c>
      <c r="H505" s="34">
        <v>128.19399999999999</v>
      </c>
    </row>
    <row r="506" spans="1:8" x14ac:dyDescent="0.25">
      <c r="A506" s="7">
        <v>498</v>
      </c>
      <c r="B506" s="7" t="s">
        <v>775</v>
      </c>
      <c r="C506" s="6" t="s">
        <v>248</v>
      </c>
      <c r="D506" s="6">
        <v>436</v>
      </c>
      <c r="E506" s="20">
        <v>10</v>
      </c>
      <c r="F506" s="20">
        <v>14</v>
      </c>
      <c r="G506" s="9">
        <v>24</v>
      </c>
      <c r="H506" s="34">
        <v>128.017</v>
      </c>
    </row>
    <row r="507" spans="1:8" x14ac:dyDescent="0.25">
      <c r="A507" s="7">
        <v>499</v>
      </c>
      <c r="B507" s="7" t="s">
        <v>776</v>
      </c>
      <c r="C507" s="6" t="s">
        <v>249</v>
      </c>
      <c r="D507" s="6">
        <v>176</v>
      </c>
      <c r="E507" s="20">
        <v>14</v>
      </c>
      <c r="F507" s="20">
        <v>18</v>
      </c>
      <c r="G507" s="9">
        <v>32</v>
      </c>
      <c r="H507" s="34">
        <v>126.40600000000001</v>
      </c>
    </row>
    <row r="508" spans="1:8" x14ac:dyDescent="0.25">
      <c r="A508" s="7">
        <v>500</v>
      </c>
      <c r="B508" s="7" t="s">
        <v>777</v>
      </c>
      <c r="C508" s="6" t="s">
        <v>246</v>
      </c>
      <c r="D508" s="6">
        <v>369</v>
      </c>
      <c r="E508" s="20">
        <v>10</v>
      </c>
      <c r="F508" s="20">
        <v>17</v>
      </c>
      <c r="G508" s="9">
        <v>27</v>
      </c>
      <c r="H508" s="34">
        <v>126.309</v>
      </c>
    </row>
    <row r="509" spans="1:8" x14ac:dyDescent="0.25">
      <c r="A509" s="7">
        <v>501</v>
      </c>
      <c r="B509" s="7" t="s">
        <v>778</v>
      </c>
      <c r="C509" s="6" t="s">
        <v>248</v>
      </c>
      <c r="D509" s="6">
        <v>412</v>
      </c>
      <c r="E509" s="20">
        <v>8</v>
      </c>
      <c r="F509" s="20">
        <v>15</v>
      </c>
      <c r="G509" s="9">
        <v>23</v>
      </c>
      <c r="H509" s="34">
        <v>125.883</v>
      </c>
    </row>
    <row r="510" spans="1:8" x14ac:dyDescent="0.25">
      <c r="A510" s="7">
        <v>502</v>
      </c>
      <c r="B510" s="7" t="s">
        <v>779</v>
      </c>
      <c r="C510" s="6" t="s">
        <v>246</v>
      </c>
      <c r="D510" s="6">
        <v>338</v>
      </c>
      <c r="E510" s="20">
        <v>15</v>
      </c>
      <c r="F510" s="20">
        <v>11</v>
      </c>
      <c r="G510" s="9">
        <v>26</v>
      </c>
      <c r="H510" s="34">
        <v>124.47799999999999</v>
      </c>
    </row>
    <row r="511" spans="1:8" x14ac:dyDescent="0.25">
      <c r="A511" s="7">
        <v>503</v>
      </c>
      <c r="B511" s="7" t="s">
        <v>780</v>
      </c>
      <c r="C511" s="6" t="s">
        <v>248</v>
      </c>
      <c r="D511" s="6">
        <v>437</v>
      </c>
      <c r="E511" s="20">
        <v>14</v>
      </c>
      <c r="F511" s="20">
        <v>8</v>
      </c>
      <c r="G511" s="9">
        <v>22</v>
      </c>
      <c r="H511" s="34">
        <v>123.82</v>
      </c>
    </row>
    <row r="512" spans="1:8" x14ac:dyDescent="0.25">
      <c r="A512" s="7">
        <v>504</v>
      </c>
      <c r="B512" s="7" t="s">
        <v>781</v>
      </c>
      <c r="C512" s="6" t="s">
        <v>246</v>
      </c>
      <c r="D512" s="6">
        <v>336</v>
      </c>
      <c r="E512" s="20">
        <v>14</v>
      </c>
      <c r="F512" s="20">
        <v>9</v>
      </c>
      <c r="G512" s="9">
        <v>23</v>
      </c>
      <c r="H512" s="34">
        <v>122.7</v>
      </c>
    </row>
    <row r="513" spans="1:8" x14ac:dyDescent="0.25">
      <c r="A513" s="7">
        <v>505</v>
      </c>
      <c r="B513" s="7" t="s">
        <v>782</v>
      </c>
      <c r="C513" s="6" t="s">
        <v>249</v>
      </c>
      <c r="D513" s="6">
        <v>148</v>
      </c>
      <c r="E513" s="20">
        <v>9</v>
      </c>
      <c r="F513" s="20">
        <v>23</v>
      </c>
      <c r="G513" s="9">
        <v>32</v>
      </c>
      <c r="H513" s="34">
        <v>122.57599999999999</v>
      </c>
    </row>
    <row r="514" spans="1:8" x14ac:dyDescent="0.25">
      <c r="A514" s="7">
        <v>506</v>
      </c>
      <c r="B514" s="7" t="s">
        <v>783</v>
      </c>
      <c r="C514" s="6" t="s">
        <v>250</v>
      </c>
      <c r="D514" s="6">
        <v>48</v>
      </c>
      <c r="E514" s="20">
        <v>1</v>
      </c>
      <c r="F514" s="20">
        <v>10</v>
      </c>
      <c r="G514" s="9">
        <v>11</v>
      </c>
      <c r="H514" s="34">
        <v>122.40900000000001</v>
      </c>
    </row>
    <row r="515" spans="1:8" x14ac:dyDescent="0.25">
      <c r="A515" s="7">
        <v>507</v>
      </c>
      <c r="B515" s="7" t="s">
        <v>784</v>
      </c>
      <c r="C515" s="6" t="s">
        <v>248</v>
      </c>
      <c r="D515" s="6">
        <v>428</v>
      </c>
      <c r="E515" s="20">
        <v>12</v>
      </c>
      <c r="F515" s="20">
        <v>9</v>
      </c>
      <c r="G515" s="9">
        <v>21</v>
      </c>
      <c r="H515" s="34">
        <v>121.82299999999999</v>
      </c>
    </row>
    <row r="516" spans="1:8" x14ac:dyDescent="0.25">
      <c r="A516" s="7">
        <v>508</v>
      </c>
      <c r="B516" s="7" t="s">
        <v>785</v>
      </c>
      <c r="C516" s="6" t="s">
        <v>252</v>
      </c>
      <c r="D516" s="6">
        <v>499</v>
      </c>
      <c r="E516" s="20">
        <v>15</v>
      </c>
      <c r="F516" s="20">
        <v>15</v>
      </c>
      <c r="G516" s="9">
        <v>30</v>
      </c>
      <c r="H516" s="34">
        <v>121.389</v>
      </c>
    </row>
    <row r="517" spans="1:8" x14ac:dyDescent="0.25">
      <c r="A517" s="7">
        <v>509</v>
      </c>
      <c r="B517" s="7" t="s">
        <v>786</v>
      </c>
      <c r="C517" s="6" t="s">
        <v>246</v>
      </c>
      <c r="D517" s="6">
        <v>337</v>
      </c>
      <c r="E517" s="20">
        <v>11</v>
      </c>
      <c r="F517" s="20">
        <v>12</v>
      </c>
      <c r="G517" s="9">
        <v>23</v>
      </c>
      <c r="H517" s="34">
        <v>120.97199999999999</v>
      </c>
    </row>
    <row r="518" spans="1:8" x14ac:dyDescent="0.25">
      <c r="A518" s="7">
        <v>510</v>
      </c>
      <c r="B518" s="7" t="s">
        <v>787</v>
      </c>
      <c r="C518" s="6" t="s">
        <v>248</v>
      </c>
      <c r="D518" s="6">
        <v>404</v>
      </c>
      <c r="E518" s="20">
        <v>9</v>
      </c>
      <c r="F518" s="20">
        <v>12</v>
      </c>
      <c r="G518" s="9">
        <v>21</v>
      </c>
      <c r="H518" s="34">
        <v>119.889</v>
      </c>
    </row>
    <row r="519" spans="1:8" x14ac:dyDescent="0.25">
      <c r="A519" s="7">
        <v>511</v>
      </c>
      <c r="B519" s="7" t="s">
        <v>788</v>
      </c>
      <c r="C519" s="6" t="s">
        <v>246</v>
      </c>
      <c r="D519" s="6">
        <v>334</v>
      </c>
      <c r="E519" s="20">
        <v>13</v>
      </c>
      <c r="F519" s="20">
        <v>9</v>
      </c>
      <c r="G519" s="9">
        <v>22</v>
      </c>
      <c r="H519" s="34">
        <v>119.292</v>
      </c>
    </row>
    <row r="520" spans="1:8" x14ac:dyDescent="0.25">
      <c r="A520" s="7">
        <v>512</v>
      </c>
      <c r="B520" s="7" t="s">
        <v>789</v>
      </c>
      <c r="C520" s="6" t="s">
        <v>249</v>
      </c>
      <c r="D520" s="6">
        <v>170</v>
      </c>
      <c r="E520" s="20">
        <v>20</v>
      </c>
      <c r="F520" s="20">
        <v>12</v>
      </c>
      <c r="G520" s="9">
        <v>32</v>
      </c>
      <c r="H520" s="34">
        <v>118.971</v>
      </c>
    </row>
    <row r="521" spans="1:8" x14ac:dyDescent="0.25">
      <c r="A521" s="7">
        <v>513</v>
      </c>
      <c r="B521" s="7" t="s">
        <v>790</v>
      </c>
      <c r="C521" s="6" t="s">
        <v>248</v>
      </c>
      <c r="D521" s="6">
        <v>434</v>
      </c>
      <c r="E521" s="20">
        <v>10</v>
      </c>
      <c r="F521" s="20">
        <v>11</v>
      </c>
      <c r="G521" s="9">
        <v>21</v>
      </c>
      <c r="H521" s="34">
        <v>118.01600000000001</v>
      </c>
    </row>
    <row r="522" spans="1:8" x14ac:dyDescent="0.25">
      <c r="A522" s="7">
        <v>514</v>
      </c>
      <c r="B522" s="7" t="s">
        <v>791</v>
      </c>
      <c r="C522" s="6" t="s">
        <v>246</v>
      </c>
      <c r="D522" s="6">
        <v>356</v>
      </c>
      <c r="E522" s="20">
        <v>12</v>
      </c>
      <c r="F522" s="20">
        <v>9</v>
      </c>
      <c r="G522" s="9">
        <v>21</v>
      </c>
      <c r="H522" s="34">
        <v>117.658</v>
      </c>
    </row>
    <row r="523" spans="1:8" x14ac:dyDescent="0.25">
      <c r="A523" s="7">
        <v>515</v>
      </c>
      <c r="B523" s="7" t="s">
        <v>792</v>
      </c>
      <c r="C523" s="6" t="s">
        <v>250</v>
      </c>
      <c r="D523" s="6">
        <v>42</v>
      </c>
      <c r="E523" s="20">
        <v>6</v>
      </c>
      <c r="F523" s="20">
        <v>5</v>
      </c>
      <c r="G523" s="9">
        <v>11</v>
      </c>
      <c r="H523" s="34">
        <v>117.087</v>
      </c>
    </row>
    <row r="524" spans="1:8" x14ac:dyDescent="0.25">
      <c r="A524" s="7">
        <v>516</v>
      </c>
      <c r="B524" s="7" t="s">
        <v>793</v>
      </c>
      <c r="C524" s="6" t="s">
        <v>248</v>
      </c>
      <c r="D524" s="6">
        <v>422</v>
      </c>
      <c r="E524" s="20">
        <v>13</v>
      </c>
      <c r="F524" s="20">
        <v>7</v>
      </c>
      <c r="G524" s="9">
        <v>20</v>
      </c>
      <c r="H524" s="34">
        <v>116.2</v>
      </c>
    </row>
    <row r="525" spans="1:8" x14ac:dyDescent="0.25">
      <c r="A525" s="7">
        <v>517</v>
      </c>
      <c r="B525" s="7" t="s">
        <v>794</v>
      </c>
      <c r="C525" s="6" t="s">
        <v>246</v>
      </c>
      <c r="D525" s="6">
        <v>315</v>
      </c>
      <c r="E525" s="20">
        <v>7</v>
      </c>
      <c r="F525" s="20">
        <v>14</v>
      </c>
      <c r="G525" s="9">
        <v>21</v>
      </c>
      <c r="H525" s="34">
        <v>116.068</v>
      </c>
    </row>
    <row r="526" spans="1:8" x14ac:dyDescent="0.25">
      <c r="A526" s="7">
        <v>518</v>
      </c>
      <c r="B526" s="7" t="s">
        <v>795</v>
      </c>
      <c r="C526" s="6" t="s">
        <v>249</v>
      </c>
      <c r="D526" s="6">
        <v>179</v>
      </c>
      <c r="E526" s="20">
        <v>7</v>
      </c>
      <c r="F526" s="20">
        <v>22</v>
      </c>
      <c r="G526" s="9">
        <v>29</v>
      </c>
      <c r="H526" s="34">
        <v>115.571</v>
      </c>
    </row>
    <row r="527" spans="1:8" x14ac:dyDescent="0.25">
      <c r="A527" s="7">
        <v>519</v>
      </c>
      <c r="B527" s="7" t="s">
        <v>796</v>
      </c>
      <c r="C527" s="6" t="s">
        <v>251</v>
      </c>
      <c r="D527" s="6">
        <v>13</v>
      </c>
      <c r="E527" s="20">
        <v>16</v>
      </c>
      <c r="F527" s="20">
        <v>28</v>
      </c>
      <c r="G527" s="9">
        <v>44</v>
      </c>
      <c r="H527" s="34">
        <v>115.429</v>
      </c>
    </row>
    <row r="528" spans="1:8" x14ac:dyDescent="0.25">
      <c r="A528" s="7">
        <v>520</v>
      </c>
      <c r="B528" s="7" t="s">
        <v>797</v>
      </c>
      <c r="C528" s="6" t="s">
        <v>252</v>
      </c>
      <c r="D528" s="6">
        <v>498</v>
      </c>
      <c r="E528" s="20">
        <v>10</v>
      </c>
      <c r="F528" s="20">
        <v>14</v>
      </c>
      <c r="G528" s="9">
        <v>24</v>
      </c>
      <c r="H528" s="34">
        <v>115</v>
      </c>
    </row>
    <row r="529" spans="1:8" x14ac:dyDescent="0.25">
      <c r="A529" s="7">
        <v>521</v>
      </c>
      <c r="B529" s="7" t="s">
        <v>798</v>
      </c>
      <c r="C529" s="6" t="s">
        <v>400</v>
      </c>
      <c r="D529" s="6">
        <v>478</v>
      </c>
      <c r="E529" s="20">
        <v>1</v>
      </c>
      <c r="F529" s="20">
        <v>8</v>
      </c>
      <c r="G529" s="9">
        <v>9</v>
      </c>
      <c r="H529" s="34">
        <v>114.833</v>
      </c>
    </row>
    <row r="530" spans="1:8" x14ac:dyDescent="0.25">
      <c r="A530" s="7">
        <v>522</v>
      </c>
      <c r="B530" s="7" t="s">
        <v>799</v>
      </c>
      <c r="C530" s="6" t="s">
        <v>246</v>
      </c>
      <c r="D530" s="6">
        <v>376</v>
      </c>
      <c r="E530" s="20">
        <v>9</v>
      </c>
      <c r="F530" s="20">
        <v>12</v>
      </c>
      <c r="G530" s="9">
        <v>21</v>
      </c>
      <c r="H530" s="34">
        <v>114.52</v>
      </c>
    </row>
    <row r="531" spans="1:8" x14ac:dyDescent="0.25">
      <c r="A531" s="7">
        <v>523</v>
      </c>
      <c r="B531" s="7" t="s">
        <v>800</v>
      </c>
      <c r="C531" s="6" t="s">
        <v>248</v>
      </c>
      <c r="D531" s="6">
        <v>439</v>
      </c>
      <c r="E531" s="20">
        <v>8</v>
      </c>
      <c r="F531" s="20">
        <v>12</v>
      </c>
      <c r="G531" s="9">
        <v>20</v>
      </c>
      <c r="H531" s="34">
        <v>114.43899999999999</v>
      </c>
    </row>
    <row r="532" spans="1:8" x14ac:dyDescent="0.25">
      <c r="A532" s="7">
        <v>524</v>
      </c>
      <c r="B532" s="7" t="s">
        <v>801</v>
      </c>
      <c r="C532" s="6" t="s">
        <v>246</v>
      </c>
      <c r="D532" s="6">
        <v>391</v>
      </c>
      <c r="E532" s="20">
        <v>7</v>
      </c>
      <c r="F532" s="20">
        <v>12</v>
      </c>
      <c r="G532" s="9">
        <v>19</v>
      </c>
      <c r="H532" s="34">
        <v>113.01300000000001</v>
      </c>
    </row>
    <row r="533" spans="1:8" x14ac:dyDescent="0.25">
      <c r="A533" s="7">
        <v>525</v>
      </c>
      <c r="B533" s="7" t="s">
        <v>802</v>
      </c>
      <c r="C533" s="6" t="s">
        <v>248</v>
      </c>
      <c r="D533" s="6">
        <v>457</v>
      </c>
      <c r="E533" s="20">
        <v>11</v>
      </c>
      <c r="F533" s="20">
        <v>7</v>
      </c>
      <c r="G533" s="9">
        <v>18</v>
      </c>
      <c r="H533" s="34">
        <v>112.73099999999999</v>
      </c>
    </row>
    <row r="534" spans="1:8" x14ac:dyDescent="0.25">
      <c r="A534" s="7">
        <v>526</v>
      </c>
      <c r="B534" s="7" t="s">
        <v>803</v>
      </c>
      <c r="C534" s="6" t="s">
        <v>249</v>
      </c>
      <c r="D534" s="6">
        <v>180</v>
      </c>
      <c r="E534" s="20">
        <v>9</v>
      </c>
      <c r="F534" s="20">
        <v>12</v>
      </c>
      <c r="G534" s="9">
        <v>21</v>
      </c>
      <c r="H534" s="34">
        <v>112.361</v>
      </c>
    </row>
    <row r="535" spans="1:8" x14ac:dyDescent="0.25">
      <c r="A535" s="7">
        <v>527</v>
      </c>
      <c r="B535" s="7" t="s">
        <v>804</v>
      </c>
      <c r="C535" s="6" t="s">
        <v>250</v>
      </c>
      <c r="D535" s="6">
        <v>41</v>
      </c>
      <c r="E535" s="20">
        <v>1</v>
      </c>
      <c r="F535" s="20">
        <v>6</v>
      </c>
      <c r="G535" s="9">
        <v>7</v>
      </c>
      <c r="H535" s="34">
        <v>112.208</v>
      </c>
    </row>
    <row r="536" spans="1:8" x14ac:dyDescent="0.25">
      <c r="A536" s="7">
        <v>528</v>
      </c>
      <c r="B536" s="7" t="s">
        <v>805</v>
      </c>
      <c r="C536" s="6" t="s">
        <v>246</v>
      </c>
      <c r="D536" s="6">
        <v>319</v>
      </c>
      <c r="E536" s="20">
        <v>6</v>
      </c>
      <c r="F536" s="20">
        <v>13</v>
      </c>
      <c r="G536" s="9">
        <v>19</v>
      </c>
      <c r="H536" s="34">
        <v>111.545</v>
      </c>
    </row>
    <row r="537" spans="1:8" x14ac:dyDescent="0.25">
      <c r="A537" s="7">
        <v>529</v>
      </c>
      <c r="B537" s="7" t="s">
        <v>806</v>
      </c>
      <c r="C537" s="6" t="s">
        <v>248</v>
      </c>
      <c r="D537" s="6">
        <v>455</v>
      </c>
      <c r="E537" s="20">
        <v>7</v>
      </c>
      <c r="F537" s="20">
        <v>10</v>
      </c>
      <c r="G537" s="9">
        <v>17</v>
      </c>
      <c r="H537" s="34">
        <v>111.074</v>
      </c>
    </row>
    <row r="538" spans="1:8" x14ac:dyDescent="0.25">
      <c r="A538" s="7">
        <v>530</v>
      </c>
      <c r="B538" s="7" t="s">
        <v>807</v>
      </c>
      <c r="C538" s="6" t="s">
        <v>246</v>
      </c>
      <c r="D538" s="6">
        <v>388</v>
      </c>
      <c r="E538" s="20">
        <v>5</v>
      </c>
      <c r="F538" s="20">
        <v>13</v>
      </c>
      <c r="G538" s="9">
        <v>18</v>
      </c>
      <c r="H538" s="34">
        <v>110.11499999999999</v>
      </c>
    </row>
    <row r="539" spans="1:8" x14ac:dyDescent="0.25">
      <c r="A539" s="7">
        <v>531</v>
      </c>
      <c r="B539" s="7" t="s">
        <v>808</v>
      </c>
      <c r="C539" s="6" t="s">
        <v>248</v>
      </c>
      <c r="D539" s="6">
        <v>425</v>
      </c>
      <c r="E539" s="20">
        <v>12</v>
      </c>
      <c r="F539" s="20">
        <v>4</v>
      </c>
      <c r="G539" s="9">
        <v>16</v>
      </c>
      <c r="H539" s="34">
        <v>109.464</v>
      </c>
    </row>
    <row r="540" spans="1:8" x14ac:dyDescent="0.25">
      <c r="A540" s="7">
        <v>532</v>
      </c>
      <c r="B540" s="7" t="s">
        <v>809</v>
      </c>
      <c r="C540" s="6" t="s">
        <v>249</v>
      </c>
      <c r="D540" s="6">
        <v>185</v>
      </c>
      <c r="E540" s="20">
        <v>7</v>
      </c>
      <c r="F540" s="20">
        <v>13</v>
      </c>
      <c r="G540" s="9">
        <v>20</v>
      </c>
      <c r="H540" s="34">
        <v>109.324</v>
      </c>
    </row>
    <row r="541" spans="1:8" x14ac:dyDescent="0.25">
      <c r="A541" s="7">
        <v>533</v>
      </c>
      <c r="B541" s="7" t="s">
        <v>810</v>
      </c>
      <c r="C541" s="6" t="s">
        <v>252</v>
      </c>
      <c r="D541" s="6">
        <v>505</v>
      </c>
      <c r="E541" s="20">
        <v>11</v>
      </c>
      <c r="F541" s="20">
        <v>10</v>
      </c>
      <c r="G541" s="9">
        <v>21</v>
      </c>
      <c r="H541" s="34">
        <v>109.25</v>
      </c>
    </row>
    <row r="542" spans="1:8" x14ac:dyDescent="0.25">
      <c r="A542" s="7">
        <v>534</v>
      </c>
      <c r="B542" s="7" t="s">
        <v>811</v>
      </c>
      <c r="C542" s="6" t="s">
        <v>246</v>
      </c>
      <c r="D542" s="6">
        <v>349</v>
      </c>
      <c r="E542" s="20">
        <v>13</v>
      </c>
      <c r="F542" s="20">
        <v>5</v>
      </c>
      <c r="G542" s="9">
        <v>18</v>
      </c>
      <c r="H542" s="34">
        <v>108.72199999999999</v>
      </c>
    </row>
    <row r="543" spans="1:8" x14ac:dyDescent="0.25">
      <c r="A543" s="7">
        <v>535</v>
      </c>
      <c r="B543" s="7" t="s">
        <v>812</v>
      </c>
      <c r="C543" s="6" t="s">
        <v>248</v>
      </c>
      <c r="D543" s="6">
        <v>475</v>
      </c>
      <c r="E543" s="20">
        <v>7</v>
      </c>
      <c r="F543" s="20">
        <v>9</v>
      </c>
      <c r="G543" s="9">
        <v>16</v>
      </c>
      <c r="H543" s="34">
        <v>107.9</v>
      </c>
    </row>
    <row r="544" spans="1:8" x14ac:dyDescent="0.25">
      <c r="A544" s="7">
        <v>536</v>
      </c>
      <c r="B544" s="7" t="s">
        <v>813</v>
      </c>
      <c r="C544" s="6" t="s">
        <v>246</v>
      </c>
      <c r="D544" s="6">
        <v>321</v>
      </c>
      <c r="E544" s="20">
        <v>6</v>
      </c>
      <c r="F544" s="20">
        <v>11</v>
      </c>
      <c r="G544" s="9">
        <v>17</v>
      </c>
      <c r="H544" s="34">
        <v>107.363</v>
      </c>
    </row>
    <row r="545" spans="1:8" x14ac:dyDescent="0.25">
      <c r="A545" s="7">
        <v>537</v>
      </c>
      <c r="B545" s="7" t="s">
        <v>814</v>
      </c>
      <c r="C545" s="6" t="s">
        <v>249</v>
      </c>
      <c r="D545" s="6">
        <v>160</v>
      </c>
      <c r="E545" s="20">
        <v>10</v>
      </c>
      <c r="F545" s="20">
        <v>10</v>
      </c>
      <c r="G545" s="9">
        <v>20</v>
      </c>
      <c r="H545" s="34">
        <v>106.447</v>
      </c>
    </row>
    <row r="546" spans="1:8" x14ac:dyDescent="0.25">
      <c r="A546" s="7">
        <v>538</v>
      </c>
      <c r="B546" s="7" t="s">
        <v>815</v>
      </c>
      <c r="C546" s="6" t="s">
        <v>248</v>
      </c>
      <c r="D546" s="6">
        <v>446</v>
      </c>
      <c r="E546" s="20">
        <v>6</v>
      </c>
      <c r="F546" s="20">
        <v>8</v>
      </c>
      <c r="G546" s="9">
        <v>14</v>
      </c>
      <c r="H546" s="34">
        <v>106.38</v>
      </c>
    </row>
    <row r="547" spans="1:8" x14ac:dyDescent="0.25">
      <c r="A547" s="7">
        <v>539</v>
      </c>
      <c r="B547" s="7" t="s">
        <v>816</v>
      </c>
      <c r="C547" s="6" t="s">
        <v>246</v>
      </c>
      <c r="D547" s="6">
        <v>370</v>
      </c>
      <c r="E547" s="20">
        <v>3</v>
      </c>
      <c r="F547" s="20">
        <v>13</v>
      </c>
      <c r="G547" s="9">
        <v>16</v>
      </c>
      <c r="H547" s="34">
        <v>106.03700000000001</v>
      </c>
    </row>
    <row r="548" spans="1:8" x14ac:dyDescent="0.25">
      <c r="A548" s="7">
        <v>540</v>
      </c>
      <c r="B548" s="7" t="s">
        <v>817</v>
      </c>
      <c r="C548" s="6" t="s">
        <v>248</v>
      </c>
      <c r="D548" s="6">
        <v>433</v>
      </c>
      <c r="E548" s="20">
        <v>9</v>
      </c>
      <c r="F548" s="20">
        <v>4</v>
      </c>
      <c r="G548" s="9">
        <v>13</v>
      </c>
      <c r="H548" s="34">
        <v>104.90300000000001</v>
      </c>
    </row>
    <row r="549" spans="1:8" x14ac:dyDescent="0.25">
      <c r="A549" s="7">
        <v>541</v>
      </c>
      <c r="B549" s="7" t="s">
        <v>818</v>
      </c>
      <c r="C549" s="6" t="s">
        <v>246</v>
      </c>
      <c r="D549" s="6">
        <v>366</v>
      </c>
      <c r="E549" s="20">
        <v>7</v>
      </c>
      <c r="F549" s="20">
        <v>9</v>
      </c>
      <c r="G549" s="9">
        <v>16</v>
      </c>
      <c r="H549" s="34">
        <v>104.744</v>
      </c>
    </row>
    <row r="550" spans="1:8" x14ac:dyDescent="0.25">
      <c r="A550" s="7">
        <v>542</v>
      </c>
      <c r="B550" s="7" t="s">
        <v>819</v>
      </c>
      <c r="C550" s="6" t="s">
        <v>252</v>
      </c>
      <c r="D550" s="6">
        <v>488</v>
      </c>
      <c r="E550" s="20">
        <v>5</v>
      </c>
      <c r="F550" s="20">
        <v>14</v>
      </c>
      <c r="G550" s="9">
        <v>19</v>
      </c>
      <c r="H550" s="34">
        <v>104.048</v>
      </c>
    </row>
    <row r="551" spans="1:8" x14ac:dyDescent="0.25">
      <c r="A551" s="7">
        <v>543</v>
      </c>
      <c r="B551" s="7" t="s">
        <v>820</v>
      </c>
      <c r="C551" s="6" t="s">
        <v>249</v>
      </c>
      <c r="D551" s="6">
        <v>177</v>
      </c>
      <c r="E551" s="20">
        <v>10</v>
      </c>
      <c r="F551" s="20">
        <v>9</v>
      </c>
      <c r="G551" s="9">
        <v>19</v>
      </c>
      <c r="H551" s="34">
        <v>103.718</v>
      </c>
    </row>
    <row r="552" spans="1:8" x14ac:dyDescent="0.25">
      <c r="A552" s="7">
        <v>544</v>
      </c>
      <c r="B552" s="7" t="s">
        <v>821</v>
      </c>
      <c r="C552" s="6" t="s">
        <v>246</v>
      </c>
      <c r="D552" s="6">
        <v>374</v>
      </c>
      <c r="E552" s="20">
        <v>6</v>
      </c>
      <c r="F552" s="20">
        <v>9</v>
      </c>
      <c r="G552" s="9">
        <v>15</v>
      </c>
      <c r="H552" s="34">
        <v>103.482</v>
      </c>
    </row>
    <row r="553" spans="1:8" x14ac:dyDescent="0.25">
      <c r="A553" s="7">
        <v>545</v>
      </c>
      <c r="B553" s="7" t="s">
        <v>822</v>
      </c>
      <c r="C553" s="6" t="s">
        <v>248</v>
      </c>
      <c r="D553" s="6">
        <v>426</v>
      </c>
      <c r="E553" s="20">
        <v>8</v>
      </c>
      <c r="F553" s="20">
        <v>4</v>
      </c>
      <c r="G553" s="9">
        <v>12</v>
      </c>
      <c r="H553" s="34">
        <v>103.46599999999999</v>
      </c>
    </row>
    <row r="554" spans="1:8" x14ac:dyDescent="0.25">
      <c r="A554" s="7">
        <v>546</v>
      </c>
      <c r="B554" s="7" t="s">
        <v>823</v>
      </c>
      <c r="C554" s="6" t="s">
        <v>246</v>
      </c>
      <c r="D554" s="6">
        <v>317</v>
      </c>
      <c r="E554" s="20">
        <v>8</v>
      </c>
      <c r="F554" s="20">
        <v>7</v>
      </c>
      <c r="G554" s="9">
        <v>15</v>
      </c>
      <c r="H554" s="34">
        <v>102.25</v>
      </c>
    </row>
    <row r="555" spans="1:8" x14ac:dyDescent="0.25">
      <c r="A555" s="7">
        <v>547</v>
      </c>
      <c r="B555" s="7" t="s">
        <v>824</v>
      </c>
      <c r="C555" s="6" t="s">
        <v>248</v>
      </c>
      <c r="D555" s="6">
        <v>454</v>
      </c>
      <c r="E555" s="20">
        <v>2</v>
      </c>
      <c r="F555" s="20">
        <v>10</v>
      </c>
      <c r="G555" s="9">
        <v>12</v>
      </c>
      <c r="H555" s="34">
        <v>102.068</v>
      </c>
    </row>
    <row r="556" spans="1:8" x14ac:dyDescent="0.25">
      <c r="A556" s="7">
        <v>548</v>
      </c>
      <c r="B556" s="7" t="s">
        <v>825</v>
      </c>
      <c r="C556" s="6" t="s">
        <v>826</v>
      </c>
      <c r="D556" s="6">
        <v>484</v>
      </c>
      <c r="E556" s="20">
        <v>32</v>
      </c>
      <c r="F556" s="20">
        <v>70</v>
      </c>
      <c r="G556" s="9">
        <v>102</v>
      </c>
      <c r="H556" s="34">
        <v>102</v>
      </c>
    </row>
    <row r="557" spans="1:8" x14ac:dyDescent="0.25">
      <c r="A557" s="7">
        <v>549</v>
      </c>
      <c r="B557" s="7" t="s">
        <v>827</v>
      </c>
      <c r="C557" s="6" t="s">
        <v>249</v>
      </c>
      <c r="D557" s="6">
        <v>187</v>
      </c>
      <c r="E557" s="20">
        <v>6</v>
      </c>
      <c r="F557" s="20">
        <v>12</v>
      </c>
      <c r="G557" s="9">
        <v>18</v>
      </c>
      <c r="H557" s="34">
        <v>101.125</v>
      </c>
    </row>
    <row r="558" spans="1:8" x14ac:dyDescent="0.25">
      <c r="A558" s="7">
        <v>550</v>
      </c>
      <c r="B558" s="7" t="s">
        <v>828</v>
      </c>
      <c r="C558" s="6" t="s">
        <v>246</v>
      </c>
      <c r="D558" s="6">
        <v>363</v>
      </c>
      <c r="E558" s="20">
        <v>7</v>
      </c>
      <c r="F558" s="20">
        <v>8</v>
      </c>
      <c r="G558" s="9">
        <v>15</v>
      </c>
      <c r="H558" s="34">
        <v>101.047</v>
      </c>
    </row>
    <row r="559" spans="1:8" x14ac:dyDescent="0.25">
      <c r="A559" s="7">
        <v>551</v>
      </c>
      <c r="B559" s="7" t="s">
        <v>829</v>
      </c>
      <c r="C559" s="6" t="s">
        <v>251</v>
      </c>
      <c r="D559" s="6">
        <v>14</v>
      </c>
      <c r="E559" s="20">
        <v>15</v>
      </c>
      <c r="F559" s="20">
        <v>24</v>
      </c>
      <c r="G559" s="9">
        <v>39</v>
      </c>
      <c r="H559" s="34">
        <v>101</v>
      </c>
    </row>
    <row r="560" spans="1:8" x14ac:dyDescent="0.25">
      <c r="A560" s="7">
        <v>552</v>
      </c>
      <c r="B560" s="7" t="s">
        <v>830</v>
      </c>
      <c r="C560" s="6" t="s">
        <v>248</v>
      </c>
      <c r="D560" s="6">
        <v>471</v>
      </c>
      <c r="E560" s="20">
        <v>7</v>
      </c>
      <c r="F560" s="20">
        <v>4</v>
      </c>
      <c r="G560" s="9">
        <v>11</v>
      </c>
      <c r="H560" s="34">
        <v>100.70699999999999</v>
      </c>
    </row>
    <row r="561" spans="1:8" x14ac:dyDescent="0.25">
      <c r="A561" s="7">
        <v>553</v>
      </c>
      <c r="B561" s="7" t="s">
        <v>831</v>
      </c>
      <c r="C561" s="6" t="s">
        <v>246</v>
      </c>
      <c r="D561" s="6">
        <v>361</v>
      </c>
      <c r="E561" s="20">
        <v>4</v>
      </c>
      <c r="F561" s="20">
        <v>11</v>
      </c>
      <c r="G561" s="9">
        <v>15</v>
      </c>
      <c r="H561" s="34">
        <v>99.872</v>
      </c>
    </row>
    <row r="562" spans="1:8" x14ac:dyDescent="0.25">
      <c r="A562" s="7">
        <v>554</v>
      </c>
      <c r="B562" s="7" t="s">
        <v>832</v>
      </c>
      <c r="C562" s="6" t="s">
        <v>248</v>
      </c>
      <c r="D562" s="6">
        <v>466</v>
      </c>
      <c r="E562" s="20">
        <v>7</v>
      </c>
      <c r="F562" s="20">
        <v>4</v>
      </c>
      <c r="G562" s="9">
        <v>11</v>
      </c>
      <c r="H562" s="34">
        <v>99.382000000000005</v>
      </c>
    </row>
    <row r="563" spans="1:8" x14ac:dyDescent="0.25">
      <c r="A563" s="7">
        <v>555</v>
      </c>
      <c r="B563" s="7" t="s">
        <v>833</v>
      </c>
      <c r="C563" s="6" t="s">
        <v>252</v>
      </c>
      <c r="D563" s="6">
        <v>492</v>
      </c>
      <c r="E563" s="20">
        <v>8</v>
      </c>
      <c r="F563" s="20">
        <v>11</v>
      </c>
      <c r="G563" s="9">
        <v>19</v>
      </c>
      <c r="H563" s="34">
        <v>99.317999999999998</v>
      </c>
    </row>
    <row r="564" spans="1:8" x14ac:dyDescent="0.25">
      <c r="A564" s="7">
        <v>556</v>
      </c>
      <c r="B564" s="7" t="s">
        <v>834</v>
      </c>
      <c r="C564" s="6" t="s">
        <v>246</v>
      </c>
      <c r="D564" s="6">
        <v>322</v>
      </c>
      <c r="E564" s="20">
        <v>6</v>
      </c>
      <c r="F564" s="20">
        <v>8</v>
      </c>
      <c r="G564" s="9">
        <v>14</v>
      </c>
      <c r="H564" s="34">
        <v>98.724000000000004</v>
      </c>
    </row>
    <row r="565" spans="1:8" x14ac:dyDescent="0.25">
      <c r="A565" s="7">
        <v>557</v>
      </c>
      <c r="B565" s="7" t="s">
        <v>835</v>
      </c>
      <c r="C565" s="6" t="s">
        <v>249</v>
      </c>
      <c r="D565" s="6">
        <v>154</v>
      </c>
      <c r="E565" s="20">
        <v>8</v>
      </c>
      <c r="F565" s="20">
        <v>9</v>
      </c>
      <c r="G565" s="9">
        <v>17</v>
      </c>
      <c r="H565" s="34">
        <v>98.659000000000006</v>
      </c>
    </row>
    <row r="566" spans="1:8" x14ac:dyDescent="0.25">
      <c r="A566" s="7">
        <v>558</v>
      </c>
      <c r="B566" s="7" t="s">
        <v>836</v>
      </c>
      <c r="C566" s="6" t="s">
        <v>248</v>
      </c>
      <c r="D566" s="6">
        <v>399</v>
      </c>
      <c r="E566" s="20">
        <v>6</v>
      </c>
      <c r="F566" s="20">
        <v>4</v>
      </c>
      <c r="G566" s="9">
        <v>10</v>
      </c>
      <c r="H566" s="34">
        <v>98.090999999999994</v>
      </c>
    </row>
    <row r="567" spans="1:8" x14ac:dyDescent="0.25">
      <c r="A567" s="7">
        <v>559</v>
      </c>
      <c r="B567" s="7" t="s">
        <v>837</v>
      </c>
      <c r="C567" s="6" t="s">
        <v>246</v>
      </c>
      <c r="D567" s="6">
        <v>345</v>
      </c>
      <c r="E567" s="20">
        <v>6</v>
      </c>
      <c r="F567" s="20">
        <v>7</v>
      </c>
      <c r="G567" s="9">
        <v>13</v>
      </c>
      <c r="H567" s="34">
        <v>97.602000000000004</v>
      </c>
    </row>
    <row r="568" spans="1:8" x14ac:dyDescent="0.25">
      <c r="A568" s="7">
        <v>560</v>
      </c>
      <c r="B568" s="7" t="s">
        <v>838</v>
      </c>
      <c r="C568" s="6" t="s">
        <v>248</v>
      </c>
      <c r="D568" s="6">
        <v>468</v>
      </c>
      <c r="E568" s="20">
        <v>6</v>
      </c>
      <c r="F568" s="20">
        <v>3</v>
      </c>
      <c r="G568" s="9">
        <v>9</v>
      </c>
      <c r="H568" s="34">
        <v>96.832999999999998</v>
      </c>
    </row>
    <row r="569" spans="1:8" x14ac:dyDescent="0.25">
      <c r="A569" s="7">
        <v>561</v>
      </c>
      <c r="B569" s="7" t="s">
        <v>839</v>
      </c>
      <c r="C569" s="6" t="s">
        <v>246</v>
      </c>
      <c r="D569" s="6">
        <v>346</v>
      </c>
      <c r="E569" s="20">
        <v>3</v>
      </c>
      <c r="F569" s="20">
        <v>9</v>
      </c>
      <c r="G569" s="9">
        <v>12</v>
      </c>
      <c r="H569" s="34">
        <v>96.506</v>
      </c>
    </row>
    <row r="570" spans="1:8" x14ac:dyDescent="0.25">
      <c r="A570" s="7">
        <v>562</v>
      </c>
      <c r="B570" s="7" t="s">
        <v>840</v>
      </c>
      <c r="C570" s="6" t="s">
        <v>249</v>
      </c>
      <c r="D570" s="6">
        <v>186</v>
      </c>
      <c r="E570" s="20">
        <v>3</v>
      </c>
      <c r="F570" s="20">
        <v>12</v>
      </c>
      <c r="G570" s="9">
        <v>15</v>
      </c>
      <c r="H570" s="34">
        <v>96.31</v>
      </c>
    </row>
    <row r="571" spans="1:8" x14ac:dyDescent="0.25">
      <c r="A571" s="7">
        <v>563</v>
      </c>
      <c r="B571" s="7" t="s">
        <v>841</v>
      </c>
      <c r="C571" s="6" t="s">
        <v>248</v>
      </c>
      <c r="D571" s="6">
        <v>403</v>
      </c>
      <c r="E571" s="20">
        <v>3</v>
      </c>
      <c r="F571" s="20">
        <v>6</v>
      </c>
      <c r="G571" s="9">
        <v>9</v>
      </c>
      <c r="H571" s="34">
        <v>95.608000000000004</v>
      </c>
    </row>
    <row r="572" spans="1:8" x14ac:dyDescent="0.25">
      <c r="A572" s="7">
        <v>564</v>
      </c>
      <c r="B572" s="7" t="s">
        <v>842</v>
      </c>
      <c r="C572" s="6" t="s">
        <v>246</v>
      </c>
      <c r="D572" s="6">
        <v>347</v>
      </c>
      <c r="E572" s="20">
        <v>6</v>
      </c>
      <c r="F572" s="20">
        <v>6</v>
      </c>
      <c r="G572" s="9">
        <v>12</v>
      </c>
      <c r="H572" s="34">
        <v>95.433000000000007</v>
      </c>
    </row>
    <row r="573" spans="1:8" x14ac:dyDescent="0.25">
      <c r="A573" s="7">
        <v>565</v>
      </c>
      <c r="B573" s="7" t="s">
        <v>843</v>
      </c>
      <c r="C573" s="6" t="s">
        <v>252</v>
      </c>
      <c r="D573" s="6">
        <v>485</v>
      </c>
      <c r="E573" s="20">
        <v>5</v>
      </c>
      <c r="F573" s="20">
        <v>13</v>
      </c>
      <c r="G573" s="9">
        <v>18</v>
      </c>
      <c r="H573" s="34">
        <v>95</v>
      </c>
    </row>
    <row r="574" spans="1:8" x14ac:dyDescent="0.25">
      <c r="A574" s="7">
        <v>566</v>
      </c>
      <c r="B574" s="7" t="s">
        <v>844</v>
      </c>
      <c r="C574" s="6" t="s">
        <v>248</v>
      </c>
      <c r="D574" s="6">
        <v>458</v>
      </c>
      <c r="E574" s="20">
        <v>4</v>
      </c>
      <c r="F574" s="20">
        <v>4</v>
      </c>
      <c r="G574" s="9">
        <v>8</v>
      </c>
      <c r="H574" s="34">
        <v>94.412999999999997</v>
      </c>
    </row>
    <row r="575" spans="1:8" x14ac:dyDescent="0.25">
      <c r="A575" s="7">
        <v>567</v>
      </c>
      <c r="B575" s="7" t="s">
        <v>845</v>
      </c>
      <c r="C575" s="6" t="s">
        <v>246</v>
      </c>
      <c r="D575" s="6">
        <v>355</v>
      </c>
      <c r="E575" s="20">
        <v>1</v>
      </c>
      <c r="F575" s="20">
        <v>11</v>
      </c>
      <c r="G575" s="9">
        <v>12</v>
      </c>
      <c r="H575" s="34">
        <v>94.385000000000005</v>
      </c>
    </row>
    <row r="576" spans="1:8" x14ac:dyDescent="0.25">
      <c r="A576" s="7">
        <v>568</v>
      </c>
      <c r="B576" s="7" t="s">
        <v>846</v>
      </c>
      <c r="C576" s="6" t="s">
        <v>249</v>
      </c>
      <c r="D576" s="6">
        <v>164</v>
      </c>
      <c r="E576" s="20">
        <v>5</v>
      </c>
      <c r="F576" s="20">
        <v>10</v>
      </c>
      <c r="G576" s="9">
        <v>15</v>
      </c>
      <c r="H576" s="34">
        <v>94.07</v>
      </c>
    </row>
    <row r="577" spans="1:8" x14ac:dyDescent="0.25">
      <c r="A577" s="7">
        <v>569</v>
      </c>
      <c r="B577" s="7" t="s">
        <v>847</v>
      </c>
      <c r="C577" s="6" t="s">
        <v>246</v>
      </c>
      <c r="D577" s="6">
        <v>383</v>
      </c>
      <c r="E577" s="20">
        <v>4</v>
      </c>
      <c r="F577" s="20">
        <v>6</v>
      </c>
      <c r="G577" s="9">
        <v>10</v>
      </c>
      <c r="H577" s="34">
        <v>93.358999999999995</v>
      </c>
    </row>
    <row r="578" spans="1:8" x14ac:dyDescent="0.25">
      <c r="A578" s="7">
        <v>570</v>
      </c>
      <c r="B578" s="7" t="s">
        <v>848</v>
      </c>
      <c r="C578" s="6" t="s">
        <v>248</v>
      </c>
      <c r="D578" s="6">
        <v>407</v>
      </c>
      <c r="E578" s="20">
        <v>6</v>
      </c>
      <c r="F578" s="20">
        <v>2</v>
      </c>
      <c r="G578" s="9">
        <v>8</v>
      </c>
      <c r="H578" s="34">
        <v>93.247</v>
      </c>
    </row>
    <row r="579" spans="1:8" x14ac:dyDescent="0.25">
      <c r="A579" s="7">
        <v>571</v>
      </c>
      <c r="B579" s="7" t="s">
        <v>849</v>
      </c>
      <c r="C579" s="6" t="s">
        <v>246</v>
      </c>
      <c r="D579" s="6">
        <v>335</v>
      </c>
      <c r="E579" s="20">
        <v>6</v>
      </c>
      <c r="F579" s="20">
        <v>4</v>
      </c>
      <c r="G579" s="9">
        <v>10</v>
      </c>
      <c r="H579" s="34">
        <v>92.355000000000004</v>
      </c>
    </row>
    <row r="580" spans="1:8" x14ac:dyDescent="0.25">
      <c r="A580" s="7">
        <v>572</v>
      </c>
      <c r="B580" s="7" t="s">
        <v>850</v>
      </c>
      <c r="C580" s="6" t="s">
        <v>248</v>
      </c>
      <c r="D580" s="6">
        <v>430</v>
      </c>
      <c r="E580" s="20">
        <v>3</v>
      </c>
      <c r="F580" s="20">
        <v>4</v>
      </c>
      <c r="G580" s="9">
        <v>7</v>
      </c>
      <c r="H580" s="34">
        <v>92.11</v>
      </c>
    </row>
    <row r="581" spans="1:8" x14ac:dyDescent="0.25">
      <c r="A581" s="7">
        <v>573</v>
      </c>
      <c r="B581" s="7" t="s">
        <v>851</v>
      </c>
      <c r="C581" s="6" t="s">
        <v>249</v>
      </c>
      <c r="D581" s="6">
        <v>146</v>
      </c>
      <c r="E581" s="20">
        <v>2</v>
      </c>
      <c r="F581" s="20">
        <v>11</v>
      </c>
      <c r="G581" s="9">
        <v>13</v>
      </c>
      <c r="H581" s="34">
        <v>91.932000000000002</v>
      </c>
    </row>
    <row r="582" spans="1:8" x14ac:dyDescent="0.25">
      <c r="A582" s="7">
        <v>574</v>
      </c>
      <c r="B582" s="7" t="s">
        <v>852</v>
      </c>
      <c r="C582" s="6" t="s">
        <v>246</v>
      </c>
      <c r="D582" s="6">
        <v>307</v>
      </c>
      <c r="E582" s="20">
        <v>5</v>
      </c>
      <c r="F582" s="20">
        <v>3</v>
      </c>
      <c r="G582" s="9">
        <v>8</v>
      </c>
      <c r="H582" s="34">
        <v>91.372</v>
      </c>
    </row>
    <row r="583" spans="1:8" x14ac:dyDescent="0.25">
      <c r="A583" s="7">
        <v>575</v>
      </c>
      <c r="B583" s="7" t="s">
        <v>853</v>
      </c>
      <c r="C583" s="6" t="s">
        <v>252</v>
      </c>
      <c r="D583" s="6">
        <v>511</v>
      </c>
      <c r="E583" s="20">
        <v>12</v>
      </c>
      <c r="F583" s="20">
        <v>6</v>
      </c>
      <c r="G583" s="9">
        <v>18</v>
      </c>
      <c r="H583" s="34">
        <v>91.042000000000002</v>
      </c>
    </row>
    <row r="584" spans="1:8" x14ac:dyDescent="0.25">
      <c r="A584" s="7">
        <v>576</v>
      </c>
      <c r="B584" s="7" t="s">
        <v>854</v>
      </c>
      <c r="C584" s="6" t="s">
        <v>248</v>
      </c>
      <c r="D584" s="6">
        <v>405</v>
      </c>
      <c r="E584" s="20">
        <v>1</v>
      </c>
      <c r="F584" s="20">
        <v>6</v>
      </c>
      <c r="G584" s="9">
        <v>7</v>
      </c>
      <c r="H584" s="34">
        <v>91</v>
      </c>
    </row>
    <row r="585" spans="1:8" x14ac:dyDescent="0.25">
      <c r="A585" s="7">
        <v>577</v>
      </c>
      <c r="B585" s="7" t="s">
        <v>855</v>
      </c>
      <c r="C585" s="6" t="s">
        <v>246</v>
      </c>
      <c r="D585" s="6">
        <v>325</v>
      </c>
      <c r="E585" s="20">
        <v>7</v>
      </c>
      <c r="F585" s="20">
        <v>1</v>
      </c>
      <c r="G585" s="9">
        <v>8</v>
      </c>
      <c r="H585" s="34">
        <v>90.411000000000001</v>
      </c>
    </row>
    <row r="586" spans="1:8" x14ac:dyDescent="0.25">
      <c r="A586" s="7">
        <v>578</v>
      </c>
      <c r="B586" s="7" t="s">
        <v>856</v>
      </c>
      <c r="C586" s="6" t="s">
        <v>248</v>
      </c>
      <c r="D586" s="6">
        <v>423</v>
      </c>
      <c r="E586" s="20">
        <v>2</v>
      </c>
      <c r="F586" s="20">
        <v>4</v>
      </c>
      <c r="G586" s="9">
        <v>6</v>
      </c>
      <c r="H586" s="34">
        <v>89.917000000000002</v>
      </c>
    </row>
    <row r="587" spans="1:8" x14ac:dyDescent="0.25">
      <c r="A587" s="7">
        <v>579</v>
      </c>
      <c r="B587" s="7" t="s">
        <v>857</v>
      </c>
      <c r="C587" s="6" t="s">
        <v>249</v>
      </c>
      <c r="D587" s="6">
        <v>173</v>
      </c>
      <c r="E587" s="20">
        <v>6</v>
      </c>
      <c r="F587" s="20">
        <v>6</v>
      </c>
      <c r="G587" s="9">
        <v>12</v>
      </c>
      <c r="H587" s="34">
        <v>89.888999999999996</v>
      </c>
    </row>
    <row r="588" spans="1:8" x14ac:dyDescent="0.25">
      <c r="A588" s="7">
        <v>580</v>
      </c>
      <c r="B588" s="7" t="s">
        <v>858</v>
      </c>
      <c r="C588" s="6" t="s">
        <v>381</v>
      </c>
      <c r="D588" s="6">
        <v>7</v>
      </c>
      <c r="E588" s="20">
        <v>11</v>
      </c>
      <c r="F588" s="20">
        <v>25</v>
      </c>
      <c r="G588" s="9">
        <v>36</v>
      </c>
      <c r="H588" s="34">
        <v>89.778000000000006</v>
      </c>
    </row>
    <row r="589" spans="1:8" x14ac:dyDescent="0.25">
      <c r="A589" s="7">
        <v>581</v>
      </c>
      <c r="B589" s="7" t="s">
        <v>859</v>
      </c>
      <c r="C589" s="6" t="s">
        <v>246</v>
      </c>
      <c r="D589" s="6">
        <v>340</v>
      </c>
      <c r="E589" s="20">
        <v>6</v>
      </c>
      <c r="F589" s="20">
        <v>2</v>
      </c>
      <c r="G589" s="9">
        <v>8</v>
      </c>
      <c r="H589" s="34">
        <v>89.468999999999994</v>
      </c>
    </row>
    <row r="590" spans="1:8" x14ac:dyDescent="0.25">
      <c r="A590" s="7">
        <v>582</v>
      </c>
      <c r="B590" s="7" t="s">
        <v>860</v>
      </c>
      <c r="C590" s="6" t="s">
        <v>248</v>
      </c>
      <c r="D590" s="6">
        <v>424</v>
      </c>
      <c r="E590" s="20">
        <v>4</v>
      </c>
      <c r="F590" s="20">
        <v>2</v>
      </c>
      <c r="G590" s="9">
        <v>6</v>
      </c>
      <c r="H590" s="34">
        <v>88.858999999999995</v>
      </c>
    </row>
    <row r="591" spans="1:8" x14ac:dyDescent="0.25">
      <c r="A591" s="7">
        <v>583</v>
      </c>
      <c r="B591" s="7" t="s">
        <v>861</v>
      </c>
      <c r="C591" s="6" t="s">
        <v>246</v>
      </c>
      <c r="D591" s="6">
        <v>304</v>
      </c>
      <c r="E591" s="20">
        <v>3</v>
      </c>
      <c r="F591" s="20">
        <v>4</v>
      </c>
      <c r="G591" s="9">
        <v>7</v>
      </c>
      <c r="H591" s="34">
        <v>88.546000000000006</v>
      </c>
    </row>
    <row r="592" spans="1:8" x14ac:dyDescent="0.25">
      <c r="A592" s="7">
        <v>584</v>
      </c>
      <c r="B592" s="7" t="s">
        <v>862</v>
      </c>
      <c r="C592" s="6" t="s">
        <v>249</v>
      </c>
      <c r="D592" s="6">
        <v>161</v>
      </c>
      <c r="E592" s="20">
        <v>5</v>
      </c>
      <c r="F592" s="20">
        <v>7</v>
      </c>
      <c r="G592" s="9">
        <v>12</v>
      </c>
      <c r="H592" s="34">
        <v>87.935000000000002</v>
      </c>
    </row>
    <row r="593" spans="1:8" x14ac:dyDescent="0.25">
      <c r="A593" s="7">
        <v>585</v>
      </c>
      <c r="B593" s="7" t="s">
        <v>863</v>
      </c>
      <c r="C593" s="6" t="s">
        <v>246</v>
      </c>
      <c r="D593" s="6">
        <v>332</v>
      </c>
      <c r="E593" s="20">
        <v>1</v>
      </c>
      <c r="F593" s="20">
        <v>3</v>
      </c>
      <c r="G593" s="9">
        <v>4</v>
      </c>
      <c r="H593" s="34">
        <v>87.643000000000001</v>
      </c>
    </row>
    <row r="594" spans="1:8" x14ac:dyDescent="0.25">
      <c r="A594" s="7">
        <v>586</v>
      </c>
      <c r="B594" s="7" t="s">
        <v>864</v>
      </c>
      <c r="C594" s="6" t="s">
        <v>252</v>
      </c>
      <c r="D594" s="6">
        <v>516</v>
      </c>
      <c r="E594" s="20">
        <v>7</v>
      </c>
      <c r="F594" s="20">
        <v>11</v>
      </c>
      <c r="G594" s="9">
        <v>18</v>
      </c>
      <c r="H594" s="34">
        <v>87.4</v>
      </c>
    </row>
    <row r="595" spans="1:8" x14ac:dyDescent="0.25">
      <c r="A595" s="7">
        <v>587</v>
      </c>
      <c r="B595" s="7" t="s">
        <v>865</v>
      </c>
      <c r="C595" s="6" t="s">
        <v>246</v>
      </c>
      <c r="D595" s="6">
        <v>353</v>
      </c>
      <c r="E595" s="20">
        <v>1</v>
      </c>
      <c r="F595" s="20">
        <v>2</v>
      </c>
      <c r="G595" s="9">
        <v>3</v>
      </c>
      <c r="H595" s="34">
        <v>86.757999999999996</v>
      </c>
    </row>
    <row r="596" spans="1:8" x14ac:dyDescent="0.25">
      <c r="A596" s="7">
        <v>588</v>
      </c>
      <c r="B596" s="7" t="s">
        <v>866</v>
      </c>
      <c r="C596" s="6" t="s">
        <v>249</v>
      </c>
      <c r="D596" s="6">
        <v>144</v>
      </c>
      <c r="E596" s="20">
        <v>6</v>
      </c>
      <c r="F596" s="20">
        <v>4</v>
      </c>
      <c r="G596" s="9">
        <v>10</v>
      </c>
      <c r="H596" s="34">
        <v>86.063999999999993</v>
      </c>
    </row>
    <row r="597" spans="1:8" x14ac:dyDescent="0.25">
      <c r="A597" s="7">
        <v>589</v>
      </c>
      <c r="B597" s="7" t="s">
        <v>867</v>
      </c>
      <c r="C597" s="6" t="s">
        <v>246</v>
      </c>
      <c r="D597" s="6">
        <v>339</v>
      </c>
      <c r="E597" s="20">
        <v>1</v>
      </c>
      <c r="F597" s="20">
        <v>0</v>
      </c>
      <c r="G597" s="9">
        <v>1</v>
      </c>
      <c r="H597" s="34">
        <v>85.89</v>
      </c>
    </row>
    <row r="598" spans="1:8" x14ac:dyDescent="0.25">
      <c r="A598" s="7">
        <v>590</v>
      </c>
      <c r="B598" s="7" t="s">
        <v>868</v>
      </c>
      <c r="C598" s="6" t="s">
        <v>249</v>
      </c>
      <c r="D598" s="6">
        <v>175</v>
      </c>
      <c r="E598" s="20">
        <v>6</v>
      </c>
      <c r="F598" s="20">
        <v>2</v>
      </c>
      <c r="G598" s="9">
        <v>8</v>
      </c>
      <c r="H598" s="34">
        <v>84.271000000000001</v>
      </c>
    </row>
    <row r="599" spans="1:8" x14ac:dyDescent="0.25">
      <c r="A599" s="7">
        <v>591</v>
      </c>
      <c r="B599" s="7" t="s">
        <v>869</v>
      </c>
      <c r="C599" s="6" t="s">
        <v>252</v>
      </c>
      <c r="D599" s="6">
        <v>519</v>
      </c>
      <c r="E599" s="20">
        <v>12</v>
      </c>
      <c r="F599" s="20">
        <v>6</v>
      </c>
      <c r="G599" s="9">
        <v>18</v>
      </c>
      <c r="H599" s="34">
        <v>84.037999999999997</v>
      </c>
    </row>
    <row r="600" spans="1:8" x14ac:dyDescent="0.25">
      <c r="A600" s="7">
        <v>592</v>
      </c>
      <c r="B600" s="7" t="s">
        <v>870</v>
      </c>
      <c r="C600" s="6" t="s">
        <v>249</v>
      </c>
      <c r="D600" s="6">
        <v>166</v>
      </c>
      <c r="E600" s="20">
        <v>2</v>
      </c>
      <c r="F600" s="20">
        <v>1</v>
      </c>
      <c r="G600" s="9">
        <v>3</v>
      </c>
      <c r="H600" s="34">
        <v>82.551000000000002</v>
      </c>
    </row>
    <row r="601" spans="1:8" x14ac:dyDescent="0.25">
      <c r="A601" s="7">
        <v>593</v>
      </c>
      <c r="B601" s="7" t="s">
        <v>871</v>
      </c>
      <c r="C601" s="6" t="s">
        <v>252</v>
      </c>
      <c r="D601" s="6">
        <v>506</v>
      </c>
      <c r="E601" s="20">
        <v>8</v>
      </c>
      <c r="F601" s="20">
        <v>8</v>
      </c>
      <c r="G601" s="9">
        <v>16</v>
      </c>
      <c r="H601" s="34">
        <v>80.926000000000002</v>
      </c>
    </row>
    <row r="602" spans="1:8" x14ac:dyDescent="0.25">
      <c r="A602" s="7">
        <v>594</v>
      </c>
      <c r="B602" s="7" t="s">
        <v>872</v>
      </c>
      <c r="C602" s="6" t="s">
        <v>381</v>
      </c>
      <c r="D602" s="6">
        <v>8</v>
      </c>
      <c r="E602" s="20">
        <v>4</v>
      </c>
      <c r="F602" s="20">
        <v>32</v>
      </c>
      <c r="G602" s="9">
        <v>36</v>
      </c>
      <c r="H602" s="34">
        <v>80.8</v>
      </c>
    </row>
    <row r="603" spans="1:8" x14ac:dyDescent="0.25">
      <c r="A603" s="7">
        <v>595</v>
      </c>
      <c r="B603" s="7" t="s">
        <v>873</v>
      </c>
      <c r="C603" s="6" t="s">
        <v>253</v>
      </c>
      <c r="D603" s="6">
        <v>24</v>
      </c>
      <c r="E603" s="20">
        <v>18</v>
      </c>
      <c r="F603" s="20">
        <v>21</v>
      </c>
      <c r="G603" s="9">
        <v>39</v>
      </c>
      <c r="H603" s="34">
        <v>80</v>
      </c>
    </row>
    <row r="604" spans="1:8" x14ac:dyDescent="0.25">
      <c r="A604" s="7">
        <v>596</v>
      </c>
      <c r="B604" s="7" t="s">
        <v>874</v>
      </c>
      <c r="C604" s="6" t="s">
        <v>252</v>
      </c>
      <c r="D604" s="6">
        <v>508</v>
      </c>
      <c r="E604" s="20">
        <v>9</v>
      </c>
      <c r="F604" s="20">
        <v>7</v>
      </c>
      <c r="G604" s="9">
        <v>16</v>
      </c>
      <c r="H604" s="34">
        <v>78.036000000000001</v>
      </c>
    </row>
    <row r="605" spans="1:8" x14ac:dyDescent="0.25">
      <c r="A605" s="7">
        <v>597</v>
      </c>
      <c r="B605" s="7" t="s">
        <v>875</v>
      </c>
      <c r="C605" s="6" t="s">
        <v>252</v>
      </c>
      <c r="D605" s="6">
        <v>504</v>
      </c>
      <c r="E605" s="20">
        <v>8</v>
      </c>
      <c r="F605" s="20">
        <v>6</v>
      </c>
      <c r="G605" s="9">
        <v>14</v>
      </c>
      <c r="H605" s="34">
        <v>75.344999999999999</v>
      </c>
    </row>
    <row r="606" spans="1:8" x14ac:dyDescent="0.25">
      <c r="A606" s="7">
        <v>598</v>
      </c>
      <c r="B606" s="7" t="s">
        <v>876</v>
      </c>
      <c r="C606" s="6" t="s">
        <v>251</v>
      </c>
      <c r="D606" s="6">
        <v>20</v>
      </c>
      <c r="E606" s="20">
        <v>10</v>
      </c>
      <c r="F606" s="20">
        <v>25</v>
      </c>
      <c r="G606" s="9">
        <v>35</v>
      </c>
      <c r="H606" s="34">
        <v>73.454999999999998</v>
      </c>
    </row>
    <row r="607" spans="1:8" x14ac:dyDescent="0.25">
      <c r="A607" s="7">
        <v>599</v>
      </c>
      <c r="B607" s="7" t="s">
        <v>877</v>
      </c>
      <c r="C607" s="6" t="s">
        <v>252</v>
      </c>
      <c r="D607" s="6">
        <v>517</v>
      </c>
      <c r="E607" s="20">
        <v>6</v>
      </c>
      <c r="F607" s="20">
        <v>6</v>
      </c>
      <c r="G607" s="9">
        <v>12</v>
      </c>
      <c r="H607" s="34">
        <v>72.832999999999998</v>
      </c>
    </row>
    <row r="608" spans="1:8" x14ac:dyDescent="0.25">
      <c r="A608" s="7">
        <v>600</v>
      </c>
      <c r="B608" s="7" t="s">
        <v>878</v>
      </c>
      <c r="C608" s="6" t="s">
        <v>252</v>
      </c>
      <c r="D608" s="6">
        <v>523</v>
      </c>
      <c r="E608" s="20">
        <v>6</v>
      </c>
      <c r="F608" s="20">
        <v>4</v>
      </c>
      <c r="G608" s="9">
        <v>10</v>
      </c>
      <c r="H608" s="34">
        <v>70.483999999999995</v>
      </c>
    </row>
    <row r="609" spans="1:8" x14ac:dyDescent="0.25">
      <c r="A609" s="7">
        <v>601</v>
      </c>
      <c r="B609" s="7" t="s">
        <v>879</v>
      </c>
      <c r="C609" s="6" t="s">
        <v>252</v>
      </c>
      <c r="D609" s="6">
        <v>509</v>
      </c>
      <c r="E609" s="20">
        <v>1</v>
      </c>
      <c r="F609" s="20">
        <v>9</v>
      </c>
      <c r="G609" s="9">
        <v>10</v>
      </c>
      <c r="H609" s="34">
        <v>68.281000000000006</v>
      </c>
    </row>
    <row r="610" spans="1:8" x14ac:dyDescent="0.25">
      <c r="A610" s="7">
        <v>602</v>
      </c>
      <c r="B610" s="7" t="s">
        <v>880</v>
      </c>
      <c r="C610" s="6" t="s">
        <v>251</v>
      </c>
      <c r="D610" s="6">
        <v>15</v>
      </c>
      <c r="E610" s="20">
        <v>14</v>
      </c>
      <c r="F610" s="20">
        <v>16</v>
      </c>
      <c r="G610" s="9">
        <v>30</v>
      </c>
      <c r="H610" s="34">
        <v>67.332999999999998</v>
      </c>
    </row>
    <row r="611" spans="1:8" x14ac:dyDescent="0.25">
      <c r="A611" s="7">
        <v>603</v>
      </c>
      <c r="B611" s="7" t="s">
        <v>881</v>
      </c>
      <c r="C611" s="6" t="s">
        <v>252</v>
      </c>
      <c r="D611" s="6">
        <v>514</v>
      </c>
      <c r="E611" s="20">
        <v>6</v>
      </c>
      <c r="F611" s="20">
        <v>4</v>
      </c>
      <c r="G611" s="9">
        <v>10</v>
      </c>
      <c r="H611" s="34">
        <v>66.212000000000003</v>
      </c>
    </row>
    <row r="612" spans="1:8" x14ac:dyDescent="0.25">
      <c r="A612" s="7">
        <v>604</v>
      </c>
      <c r="B612" s="7" t="s">
        <v>882</v>
      </c>
      <c r="C612" s="6" t="s">
        <v>252</v>
      </c>
      <c r="D612" s="6">
        <v>502</v>
      </c>
      <c r="E612" s="20">
        <v>1</v>
      </c>
      <c r="F612" s="20">
        <v>7</v>
      </c>
      <c r="G612" s="9">
        <v>8</v>
      </c>
      <c r="H612" s="34">
        <v>64.265000000000001</v>
      </c>
    </row>
    <row r="613" spans="1:8" x14ac:dyDescent="0.25">
      <c r="A613" s="7">
        <v>605</v>
      </c>
      <c r="B613" s="7" t="s">
        <v>883</v>
      </c>
      <c r="C613" s="6" t="s">
        <v>252</v>
      </c>
      <c r="D613" s="6">
        <v>494</v>
      </c>
      <c r="E613" s="20">
        <v>3</v>
      </c>
      <c r="F613" s="20">
        <v>4</v>
      </c>
      <c r="G613" s="9">
        <v>7</v>
      </c>
      <c r="H613" s="34">
        <v>62.429000000000002</v>
      </c>
    </row>
    <row r="614" spans="1:8" x14ac:dyDescent="0.25">
      <c r="A614" s="7">
        <v>606</v>
      </c>
      <c r="B614" s="7" t="s">
        <v>884</v>
      </c>
      <c r="C614" s="6" t="s">
        <v>381</v>
      </c>
      <c r="D614" s="6">
        <v>11</v>
      </c>
      <c r="E614" s="20">
        <v>12</v>
      </c>
      <c r="F614" s="20">
        <v>17</v>
      </c>
      <c r="G614" s="9">
        <v>29</v>
      </c>
      <c r="H614" s="34">
        <v>62.154000000000003</v>
      </c>
    </row>
    <row r="615" spans="1:8" x14ac:dyDescent="0.25">
      <c r="A615" s="7">
        <v>607</v>
      </c>
      <c r="B615" s="7" t="s">
        <v>885</v>
      </c>
      <c r="C615" s="6" t="s">
        <v>252</v>
      </c>
      <c r="D615" s="6">
        <v>515</v>
      </c>
      <c r="E615" s="20">
        <v>3</v>
      </c>
      <c r="F615" s="20">
        <v>4</v>
      </c>
      <c r="G615" s="9">
        <v>7</v>
      </c>
      <c r="H615" s="34">
        <v>60.694000000000003</v>
      </c>
    </row>
    <row r="616" spans="1:8" x14ac:dyDescent="0.25">
      <c r="A616" s="7">
        <v>608</v>
      </c>
      <c r="B616" s="7" t="s">
        <v>886</v>
      </c>
      <c r="C616" s="6" t="s">
        <v>252</v>
      </c>
      <c r="D616" s="6">
        <v>495</v>
      </c>
      <c r="E616" s="20">
        <v>5</v>
      </c>
      <c r="F616" s="20">
        <v>1</v>
      </c>
      <c r="G616" s="9">
        <v>6</v>
      </c>
      <c r="H616" s="34">
        <v>59.054000000000002</v>
      </c>
    </row>
    <row r="617" spans="1:8" x14ac:dyDescent="0.25">
      <c r="A617" s="7">
        <v>609</v>
      </c>
      <c r="B617" s="7" t="s">
        <v>887</v>
      </c>
      <c r="C617" s="6" t="s">
        <v>255</v>
      </c>
      <c r="D617" s="6">
        <v>626</v>
      </c>
      <c r="E617" s="20">
        <v>9</v>
      </c>
      <c r="F617" s="20">
        <v>23</v>
      </c>
      <c r="G617" s="9">
        <v>32</v>
      </c>
      <c r="H617" s="34">
        <v>58</v>
      </c>
    </row>
    <row r="618" spans="1:8" x14ac:dyDescent="0.25">
      <c r="A618" s="7">
        <v>610</v>
      </c>
      <c r="B618" s="7" t="s">
        <v>888</v>
      </c>
      <c r="C618" s="6" t="s">
        <v>251</v>
      </c>
      <c r="D618" s="6">
        <v>21</v>
      </c>
      <c r="E618" s="20">
        <v>10</v>
      </c>
      <c r="F618" s="20">
        <v>16</v>
      </c>
      <c r="G618" s="9">
        <v>26</v>
      </c>
      <c r="H618" s="34">
        <v>57.713999999999999</v>
      </c>
    </row>
    <row r="619" spans="1:8" x14ac:dyDescent="0.25">
      <c r="A619" s="7">
        <v>611</v>
      </c>
      <c r="B619" s="7" t="s">
        <v>889</v>
      </c>
      <c r="C619" s="6" t="s">
        <v>252</v>
      </c>
      <c r="D619" s="6">
        <v>524</v>
      </c>
      <c r="E619" s="20">
        <v>1</v>
      </c>
      <c r="F619" s="20">
        <v>4</v>
      </c>
      <c r="G619" s="9">
        <v>5</v>
      </c>
      <c r="H619" s="34">
        <v>57.5</v>
      </c>
    </row>
    <row r="620" spans="1:8" x14ac:dyDescent="0.25">
      <c r="A620" s="7">
        <v>612</v>
      </c>
      <c r="B620" s="7" t="s">
        <v>890</v>
      </c>
      <c r="C620" s="6" t="s">
        <v>252</v>
      </c>
      <c r="D620" s="6">
        <v>503</v>
      </c>
      <c r="E620" s="20">
        <v>1</v>
      </c>
      <c r="F620" s="20">
        <v>3</v>
      </c>
      <c r="G620" s="9">
        <v>4</v>
      </c>
      <c r="H620" s="34">
        <v>56.026000000000003</v>
      </c>
    </row>
    <row r="621" spans="1:8" x14ac:dyDescent="0.25">
      <c r="A621" s="7">
        <v>613</v>
      </c>
      <c r="B621" s="7" t="s">
        <v>891</v>
      </c>
      <c r="C621" s="6" t="s">
        <v>252</v>
      </c>
      <c r="D621" s="6">
        <v>510</v>
      </c>
      <c r="E621" s="20">
        <v>2</v>
      </c>
      <c r="F621" s="20">
        <v>2</v>
      </c>
      <c r="G621" s="9">
        <v>4</v>
      </c>
      <c r="H621" s="34">
        <v>54.625</v>
      </c>
    </row>
    <row r="622" spans="1:8" x14ac:dyDescent="0.25">
      <c r="A622" s="7">
        <v>614</v>
      </c>
      <c r="B622" s="7" t="s">
        <v>892</v>
      </c>
      <c r="C622" s="6" t="s">
        <v>381</v>
      </c>
      <c r="D622" s="6">
        <v>10</v>
      </c>
      <c r="E622" s="20">
        <v>7</v>
      </c>
      <c r="F622" s="20">
        <v>10</v>
      </c>
      <c r="G622" s="9">
        <v>17</v>
      </c>
      <c r="H622" s="34">
        <v>53.866999999999997</v>
      </c>
    </row>
    <row r="623" spans="1:8" x14ac:dyDescent="0.25">
      <c r="A623" s="7">
        <v>615</v>
      </c>
      <c r="B623" s="7" t="s">
        <v>893</v>
      </c>
      <c r="C623" s="6" t="s">
        <v>253</v>
      </c>
      <c r="D623" s="6">
        <v>27</v>
      </c>
      <c r="E623" s="20">
        <v>15</v>
      </c>
      <c r="F623" s="20">
        <v>15</v>
      </c>
      <c r="G623" s="9">
        <v>30</v>
      </c>
      <c r="H623" s="34">
        <v>53.332999999999998</v>
      </c>
    </row>
    <row r="624" spans="1:8" x14ac:dyDescent="0.25">
      <c r="A624" s="7">
        <v>616</v>
      </c>
      <c r="B624" s="7" t="s">
        <v>894</v>
      </c>
      <c r="C624" s="6" t="s">
        <v>252</v>
      </c>
      <c r="D624" s="6">
        <v>497</v>
      </c>
      <c r="E624" s="20">
        <v>1</v>
      </c>
      <c r="F624" s="20">
        <v>1</v>
      </c>
      <c r="G624" s="9">
        <v>2</v>
      </c>
      <c r="H624" s="34">
        <v>53.292999999999999</v>
      </c>
    </row>
    <row r="625" spans="1:8" x14ac:dyDescent="0.25">
      <c r="A625" s="7">
        <v>617</v>
      </c>
      <c r="B625" s="7" t="s">
        <v>895</v>
      </c>
      <c r="C625" s="6" t="s">
        <v>381</v>
      </c>
      <c r="D625" s="6">
        <v>9</v>
      </c>
      <c r="E625" s="20">
        <v>7</v>
      </c>
      <c r="F625" s="20">
        <v>8</v>
      </c>
      <c r="G625" s="9">
        <v>15</v>
      </c>
      <c r="H625" s="34">
        <v>50.5</v>
      </c>
    </row>
    <row r="626" spans="1:8" x14ac:dyDescent="0.25">
      <c r="A626" s="7">
        <v>618</v>
      </c>
      <c r="B626" s="7" t="s">
        <v>896</v>
      </c>
      <c r="C626" s="6" t="s">
        <v>381</v>
      </c>
      <c r="D626" s="6">
        <v>6</v>
      </c>
      <c r="E626" s="20">
        <v>10</v>
      </c>
      <c r="F626" s="20">
        <v>5</v>
      </c>
      <c r="G626" s="9">
        <v>15</v>
      </c>
      <c r="H626" s="34">
        <v>47.529000000000003</v>
      </c>
    </row>
    <row r="627" spans="1:8" x14ac:dyDescent="0.25">
      <c r="A627" s="7">
        <v>619</v>
      </c>
      <c r="B627" s="7" t="s">
        <v>897</v>
      </c>
      <c r="C627" s="6" t="s">
        <v>381</v>
      </c>
      <c r="D627" s="6">
        <v>4</v>
      </c>
      <c r="E627" s="20">
        <v>5</v>
      </c>
      <c r="F627" s="20">
        <v>5</v>
      </c>
      <c r="G627" s="9">
        <v>10</v>
      </c>
      <c r="H627" s="34">
        <v>44.889000000000003</v>
      </c>
    </row>
    <row r="628" spans="1:8" x14ac:dyDescent="0.25">
      <c r="A628" s="7">
        <v>620</v>
      </c>
      <c r="B628" s="7" t="s">
        <v>898</v>
      </c>
      <c r="C628" s="6" t="s">
        <v>251</v>
      </c>
      <c r="D628" s="6">
        <v>16</v>
      </c>
      <c r="E628" s="20">
        <v>3</v>
      </c>
      <c r="F628" s="20">
        <v>4</v>
      </c>
      <c r="G628" s="9">
        <v>7</v>
      </c>
      <c r="H628" s="34">
        <v>42.526000000000003</v>
      </c>
    </row>
    <row r="629" spans="1:8" x14ac:dyDescent="0.25">
      <c r="A629" s="7">
        <v>621</v>
      </c>
      <c r="B629" s="7" t="s">
        <v>899</v>
      </c>
      <c r="C629" s="6" t="s">
        <v>381</v>
      </c>
      <c r="D629" s="6">
        <v>5</v>
      </c>
      <c r="E629" s="20">
        <v>2</v>
      </c>
      <c r="F629" s="20">
        <v>5</v>
      </c>
      <c r="G629" s="9">
        <v>7</v>
      </c>
      <c r="H629" s="34">
        <v>40.4</v>
      </c>
    </row>
    <row r="630" spans="1:8" x14ac:dyDescent="0.25">
      <c r="A630" s="7">
        <v>622</v>
      </c>
      <c r="B630" s="7" t="s">
        <v>900</v>
      </c>
      <c r="C630" s="6" t="s">
        <v>253</v>
      </c>
      <c r="D630" s="6">
        <v>22</v>
      </c>
      <c r="E630" s="20">
        <v>9</v>
      </c>
      <c r="F630" s="20">
        <v>13</v>
      </c>
      <c r="G630" s="9">
        <v>22</v>
      </c>
      <c r="H630" s="34">
        <v>40</v>
      </c>
    </row>
    <row r="631" spans="1:8" x14ac:dyDescent="0.25">
      <c r="A631" s="7">
        <v>623</v>
      </c>
      <c r="B631" s="7" t="s">
        <v>901</v>
      </c>
      <c r="C631" s="6" t="s">
        <v>253</v>
      </c>
      <c r="D631" s="6">
        <v>25</v>
      </c>
      <c r="E631" s="20">
        <v>10</v>
      </c>
      <c r="F631" s="20">
        <v>10</v>
      </c>
      <c r="G631" s="9">
        <v>20</v>
      </c>
      <c r="H631" s="34">
        <v>32</v>
      </c>
    </row>
    <row r="632" spans="1:8" x14ac:dyDescent="0.25">
      <c r="A632" s="7">
        <v>624</v>
      </c>
      <c r="B632" s="7" t="s">
        <v>902</v>
      </c>
      <c r="C632" s="6" t="s">
        <v>255</v>
      </c>
      <c r="D632" s="6">
        <v>629</v>
      </c>
      <c r="E632" s="20">
        <v>5</v>
      </c>
      <c r="F632" s="20">
        <v>6</v>
      </c>
      <c r="G632" s="9">
        <v>11</v>
      </c>
      <c r="H632" s="34">
        <v>29</v>
      </c>
    </row>
    <row r="633" spans="1:8" x14ac:dyDescent="0.25">
      <c r="A633" s="7">
        <v>625</v>
      </c>
      <c r="B633" s="7" t="s">
        <v>903</v>
      </c>
      <c r="C633" s="6" t="s">
        <v>253</v>
      </c>
      <c r="D633" s="6">
        <v>26</v>
      </c>
      <c r="E633" s="20">
        <v>3</v>
      </c>
      <c r="F633" s="20">
        <v>7</v>
      </c>
      <c r="G633" s="9">
        <v>10</v>
      </c>
      <c r="H633" s="34">
        <v>26.667000000000002</v>
      </c>
    </row>
    <row r="634" spans="1:8" x14ac:dyDescent="0.25">
      <c r="A634" s="7">
        <v>626</v>
      </c>
      <c r="B634" s="7" t="s">
        <v>904</v>
      </c>
      <c r="C634" s="6" t="s">
        <v>255</v>
      </c>
      <c r="D634" s="6">
        <v>628</v>
      </c>
      <c r="E634" s="20">
        <v>4</v>
      </c>
      <c r="F634" s="20">
        <v>4</v>
      </c>
      <c r="G634" s="9">
        <v>8</v>
      </c>
      <c r="H634" s="34">
        <v>19.332999999999998</v>
      </c>
    </row>
    <row r="635" spans="1:8" x14ac:dyDescent="0.25">
      <c r="A635" s="7">
        <v>627</v>
      </c>
      <c r="B635" s="7" t="s">
        <v>905</v>
      </c>
      <c r="C635" s="6" t="s">
        <v>255</v>
      </c>
      <c r="D635" s="6">
        <v>627</v>
      </c>
      <c r="E635" s="20">
        <v>4</v>
      </c>
      <c r="F635" s="20">
        <v>3</v>
      </c>
      <c r="G635" s="9">
        <v>7</v>
      </c>
      <c r="H635" s="34">
        <v>14.5</v>
      </c>
    </row>
    <row r="636" spans="1:8" x14ac:dyDescent="0.25">
      <c r="A636" s="7">
        <v>628</v>
      </c>
      <c r="B636" s="7" t="s">
        <v>906</v>
      </c>
      <c r="C636" s="6" t="s">
        <v>254</v>
      </c>
      <c r="D636" s="6">
        <v>483</v>
      </c>
      <c r="E636" s="20">
        <v>1</v>
      </c>
      <c r="F636" s="20">
        <v>7</v>
      </c>
      <c r="G636" s="9">
        <v>8</v>
      </c>
      <c r="H636" s="34">
        <v>8</v>
      </c>
    </row>
    <row r="637" spans="1:8" x14ac:dyDescent="0.25">
      <c r="A637" s="7"/>
      <c r="B637" s="7"/>
      <c r="C637" s="6"/>
      <c r="D637" s="6"/>
      <c r="E637" s="20"/>
      <c r="F637" s="20"/>
      <c r="G637" s="9"/>
      <c r="H637" s="34"/>
    </row>
    <row r="638" spans="1:8" x14ac:dyDescent="0.25">
      <c r="A638" s="7"/>
      <c r="B638" s="7"/>
      <c r="C638" s="6"/>
      <c r="D638" s="6"/>
      <c r="E638" s="20"/>
      <c r="F638" s="20"/>
      <c r="G638" s="9"/>
      <c r="H638" s="34"/>
    </row>
    <row r="639" spans="1:8" x14ac:dyDescent="0.25">
      <c r="A639" s="7"/>
      <c r="B639" s="7"/>
      <c r="C639" s="6"/>
      <c r="D639" s="6"/>
      <c r="E639" s="20"/>
      <c r="F639" s="20"/>
      <c r="G639" s="9"/>
      <c r="H639" s="34"/>
    </row>
    <row r="640" spans="1:8" x14ac:dyDescent="0.25">
      <c r="A640" s="7"/>
      <c r="B640" s="7"/>
      <c r="C640" s="6"/>
      <c r="D640" s="6"/>
      <c r="E640" s="20"/>
      <c r="F640" s="20"/>
      <c r="G640" s="9"/>
      <c r="H640" s="34"/>
    </row>
    <row r="641" spans="1:8" x14ac:dyDescent="0.25">
      <c r="A641" s="7"/>
      <c r="B641" s="7"/>
      <c r="C641" s="6"/>
      <c r="D641" s="6"/>
      <c r="E641" s="20"/>
      <c r="F641" s="20"/>
      <c r="G641" s="9"/>
      <c r="H641" s="34"/>
    </row>
    <row r="642" spans="1:8" x14ac:dyDescent="0.25">
      <c r="A642" s="7"/>
      <c r="B642" s="7"/>
      <c r="C642" s="6"/>
      <c r="D642" s="6"/>
      <c r="E642" s="20"/>
      <c r="F642" s="20"/>
      <c r="G642" s="9"/>
      <c r="H642" s="34"/>
    </row>
    <row r="643" spans="1:8" x14ac:dyDescent="0.25">
      <c r="A643" s="7"/>
      <c r="B643" s="7"/>
      <c r="C643" s="6"/>
      <c r="D643" s="6"/>
      <c r="E643" s="20"/>
      <c r="F643" s="20"/>
      <c r="G643" s="9"/>
      <c r="H643" s="34"/>
    </row>
    <row r="644" spans="1:8" x14ac:dyDescent="0.25">
      <c r="A644" s="7"/>
      <c r="B644" s="7"/>
      <c r="C644" s="6"/>
      <c r="D644" s="6"/>
      <c r="E644" s="20"/>
      <c r="F644" s="20"/>
      <c r="G644" s="9"/>
      <c r="H644" s="34"/>
    </row>
    <row r="645" spans="1:8" x14ac:dyDescent="0.25">
      <c r="A645" s="7"/>
      <c r="B645" s="7"/>
      <c r="C645" s="6"/>
      <c r="D645" s="6"/>
      <c r="E645" s="20"/>
      <c r="F645" s="20"/>
      <c r="G645" s="9"/>
      <c r="H645" s="34"/>
    </row>
    <row r="646" spans="1:8" x14ac:dyDescent="0.25">
      <c r="A646" s="7"/>
      <c r="B646" s="7"/>
      <c r="C646" s="6"/>
      <c r="D646" s="6"/>
      <c r="E646" s="20"/>
      <c r="F646" s="20"/>
      <c r="G646" s="9"/>
      <c r="H646" s="34"/>
    </row>
    <row r="647" spans="1:8" x14ac:dyDescent="0.25">
      <c r="A647" s="7"/>
      <c r="B647" s="7"/>
      <c r="C647" s="6"/>
      <c r="D647" s="6"/>
      <c r="E647" s="20"/>
      <c r="F647" s="20"/>
      <c r="G647" s="9"/>
      <c r="H647" s="34"/>
    </row>
    <row r="648" spans="1:8" x14ac:dyDescent="0.25">
      <c r="A648" s="7"/>
      <c r="B648" s="7"/>
      <c r="C648" s="6"/>
      <c r="D648" s="6"/>
      <c r="E648" s="20"/>
      <c r="F648" s="20"/>
      <c r="G648" s="9"/>
      <c r="H648" s="34"/>
    </row>
    <row r="649" spans="1:8" x14ac:dyDescent="0.25">
      <c r="A649" s="7"/>
      <c r="B649" s="7"/>
      <c r="C649" s="6"/>
      <c r="D649" s="6"/>
      <c r="E649" s="20"/>
      <c r="F649" s="20"/>
      <c r="G649" s="9"/>
      <c r="H649" s="34"/>
    </row>
    <row r="650" spans="1:8" x14ac:dyDescent="0.25">
      <c r="A650" s="7"/>
      <c r="B650" s="7"/>
      <c r="C650" s="6"/>
      <c r="D650" s="6"/>
      <c r="E650" s="20"/>
      <c r="F650" s="20"/>
      <c r="G650" s="9"/>
      <c r="H650" s="34"/>
    </row>
    <row r="651" spans="1:8" x14ac:dyDescent="0.25">
      <c r="A651" s="7"/>
      <c r="B651" s="7"/>
      <c r="C651" s="6"/>
      <c r="D651" s="6"/>
      <c r="E651" s="20"/>
      <c r="F651" s="20"/>
      <c r="G651" s="9"/>
      <c r="H651" s="34"/>
    </row>
    <row r="652" spans="1:8" x14ac:dyDescent="0.25">
      <c r="A652" s="7"/>
      <c r="B652" s="7"/>
      <c r="C652" s="6"/>
      <c r="D652" s="6"/>
      <c r="E652" s="20"/>
      <c r="F652" s="20"/>
      <c r="G652" s="9"/>
      <c r="H652" s="34"/>
    </row>
    <row r="653" spans="1:8" x14ac:dyDescent="0.25">
      <c r="A653" s="7"/>
      <c r="B653" s="7"/>
      <c r="C653" s="6"/>
      <c r="D653" s="6"/>
      <c r="E653" s="20"/>
      <c r="F653" s="20"/>
      <c r="G653" s="9"/>
      <c r="H653" s="34"/>
    </row>
    <row r="654" spans="1:8" x14ac:dyDescent="0.25">
      <c r="A654" s="7"/>
      <c r="B654" s="7"/>
      <c r="C654" s="6"/>
      <c r="D654" s="6"/>
      <c r="E654" s="20"/>
      <c r="F654" s="20"/>
      <c r="G654" s="9"/>
      <c r="H654" s="34"/>
    </row>
    <row r="655" spans="1:8" x14ac:dyDescent="0.25">
      <c r="A655" s="7"/>
      <c r="B655" s="7"/>
      <c r="C655" s="6"/>
      <c r="D655" s="6"/>
      <c r="E655" s="20"/>
      <c r="F655" s="20"/>
      <c r="G655" s="9"/>
      <c r="H655" s="34"/>
    </row>
    <row r="656" spans="1:8" x14ac:dyDescent="0.25">
      <c r="A656" s="7"/>
      <c r="B656" s="7"/>
      <c r="C656" s="6"/>
      <c r="D656" s="6"/>
      <c r="E656" s="20"/>
      <c r="F656" s="20"/>
      <c r="G656" s="9"/>
      <c r="H656" s="34"/>
    </row>
    <row r="657" spans="1:8" x14ac:dyDescent="0.25">
      <c r="A657" s="7"/>
      <c r="B657" s="7"/>
      <c r="C657" s="6"/>
      <c r="D657" s="6"/>
      <c r="E657" s="20"/>
      <c r="F657" s="20"/>
      <c r="G657" s="9"/>
      <c r="H657" s="34"/>
    </row>
    <row r="658" spans="1:8" x14ac:dyDescent="0.25">
      <c r="A658" s="7"/>
      <c r="B658" s="7"/>
      <c r="C658" s="6"/>
      <c r="D658" s="6"/>
      <c r="E658" s="20"/>
      <c r="F658" s="20"/>
      <c r="G658" s="9"/>
      <c r="H658" s="34"/>
    </row>
    <row r="659" spans="1:8" x14ac:dyDescent="0.25">
      <c r="A659" s="7"/>
      <c r="B659" s="7"/>
      <c r="C659" s="6"/>
      <c r="D659" s="6"/>
      <c r="E659" s="20"/>
      <c r="F659" s="20"/>
      <c r="G659" s="9"/>
      <c r="H659" s="34"/>
    </row>
    <row r="660" spans="1:8" x14ac:dyDescent="0.25">
      <c r="A660" s="7"/>
      <c r="B660" s="7"/>
      <c r="C660" s="6"/>
      <c r="D660" s="6"/>
      <c r="E660" s="20"/>
      <c r="F660" s="20"/>
      <c r="G660" s="9"/>
      <c r="H660" s="34"/>
    </row>
    <row r="661" spans="1:8" x14ac:dyDescent="0.25">
      <c r="A661" s="7"/>
      <c r="B661" s="7"/>
      <c r="C661" s="6"/>
      <c r="D661" s="6"/>
      <c r="E661" s="20"/>
      <c r="F661" s="20"/>
      <c r="G661" s="9"/>
      <c r="H661" s="34"/>
    </row>
    <row r="662" spans="1:8" x14ac:dyDescent="0.25">
      <c r="A662" s="7"/>
      <c r="B662" s="7"/>
      <c r="C662" s="6"/>
      <c r="D662" s="6"/>
      <c r="E662" s="20"/>
      <c r="F662" s="20"/>
      <c r="G662" s="9"/>
      <c r="H662" s="34"/>
    </row>
    <row r="663" spans="1:8" x14ac:dyDescent="0.25">
      <c r="A663" s="7"/>
      <c r="B663" s="7"/>
      <c r="C663" s="6"/>
      <c r="D663" s="6"/>
      <c r="E663" s="20"/>
      <c r="F663" s="20"/>
      <c r="G663" s="9"/>
      <c r="H663" s="34"/>
    </row>
    <row r="664" spans="1:8" x14ac:dyDescent="0.25">
      <c r="A664" s="7"/>
      <c r="B664" s="7"/>
      <c r="C664" s="6"/>
      <c r="D664" s="6"/>
      <c r="E664" s="20"/>
      <c r="F664" s="20"/>
      <c r="G664" s="9"/>
      <c r="H664" s="34"/>
    </row>
    <row r="665" spans="1:8" x14ac:dyDescent="0.25">
      <c r="A665" s="7"/>
      <c r="B665" s="7"/>
      <c r="C665" s="6"/>
      <c r="D665" s="6"/>
      <c r="E665" s="20"/>
      <c r="F665" s="20"/>
      <c r="G665" s="9"/>
      <c r="H665" s="34"/>
    </row>
    <row r="666" spans="1:8" x14ac:dyDescent="0.25">
      <c r="A666" s="7"/>
      <c r="B666" s="7"/>
      <c r="C666" s="6"/>
      <c r="D666" s="6"/>
      <c r="E666" s="20"/>
      <c r="F666" s="20"/>
      <c r="G666" s="9"/>
      <c r="H666" s="34"/>
    </row>
    <row r="667" spans="1:8" x14ac:dyDescent="0.25">
      <c r="A667" s="7"/>
      <c r="B667" s="7"/>
      <c r="C667" s="6"/>
      <c r="D667" s="6"/>
      <c r="E667" s="20"/>
      <c r="F667" s="20"/>
      <c r="G667" s="9"/>
      <c r="H667" s="34"/>
    </row>
    <row r="668" spans="1:8" x14ac:dyDescent="0.25">
      <c r="A668" s="7"/>
      <c r="B668" s="7"/>
      <c r="C668" s="6"/>
      <c r="D668" s="6"/>
      <c r="E668" s="20"/>
      <c r="F668" s="20"/>
      <c r="G668" s="9"/>
      <c r="H668" s="34"/>
    </row>
    <row r="669" spans="1:8" x14ac:dyDescent="0.25">
      <c r="A669" s="7"/>
      <c r="B669" s="7"/>
      <c r="C669" s="6"/>
      <c r="D669" s="6"/>
      <c r="E669" s="20"/>
      <c r="F669" s="20"/>
      <c r="G669" s="9"/>
      <c r="H669" s="34"/>
    </row>
    <row r="670" spans="1:8" x14ac:dyDescent="0.25">
      <c r="A670" s="7"/>
      <c r="B670" s="7"/>
      <c r="C670" s="6"/>
      <c r="D670" s="6"/>
      <c r="E670" s="20"/>
      <c r="F670" s="20"/>
      <c r="G670" s="9"/>
      <c r="H670" s="34"/>
    </row>
    <row r="671" spans="1:8" x14ac:dyDescent="0.25">
      <c r="A671" s="7"/>
      <c r="B671" s="7"/>
      <c r="C671" s="6"/>
      <c r="D671" s="6"/>
      <c r="E671" s="20"/>
      <c r="F671" s="20"/>
      <c r="G671" s="9"/>
      <c r="H671" s="34"/>
    </row>
    <row r="672" spans="1:8" x14ac:dyDescent="0.25">
      <c r="A672" s="7"/>
      <c r="B672" s="7"/>
      <c r="C672" s="6"/>
      <c r="D672" s="6"/>
      <c r="E672" s="20"/>
      <c r="F672" s="20"/>
      <c r="G672" s="9"/>
      <c r="H672" s="34"/>
    </row>
    <row r="673" spans="1:8" x14ac:dyDescent="0.25">
      <c r="A673" s="7"/>
      <c r="B673" s="7"/>
      <c r="C673" s="6"/>
      <c r="D673" s="6"/>
      <c r="E673" s="20"/>
      <c r="F673" s="20"/>
      <c r="G673" s="9"/>
      <c r="H673" s="34"/>
    </row>
    <row r="674" spans="1:8" x14ac:dyDescent="0.25">
      <c r="A674" s="7"/>
      <c r="B674" s="7"/>
      <c r="C674" s="6"/>
      <c r="D674" s="6"/>
      <c r="E674" s="20"/>
      <c r="F674" s="20"/>
      <c r="G674" s="9"/>
      <c r="H674" s="34"/>
    </row>
    <row r="675" spans="1:8" x14ac:dyDescent="0.25">
      <c r="A675" s="7"/>
      <c r="B675" s="7"/>
      <c r="C675" s="6"/>
      <c r="D675" s="6"/>
      <c r="E675" s="20"/>
      <c r="F675" s="20"/>
      <c r="G675" s="9"/>
      <c r="H675" s="34"/>
    </row>
    <row r="676" spans="1:8" x14ac:dyDescent="0.25">
      <c r="A676" s="7"/>
      <c r="B676" s="7"/>
      <c r="C676" s="6"/>
      <c r="D676" s="6"/>
      <c r="E676" s="20"/>
      <c r="F676" s="20"/>
      <c r="G676" s="9"/>
      <c r="H676" s="34"/>
    </row>
    <row r="677" spans="1:8" x14ac:dyDescent="0.25">
      <c r="A677" s="7"/>
      <c r="B677" s="7"/>
      <c r="C677" s="6"/>
      <c r="D677" s="6"/>
      <c r="E677" s="20"/>
      <c r="F677" s="20"/>
      <c r="G677" s="9"/>
      <c r="H677" s="34"/>
    </row>
    <row r="678" spans="1:8" x14ac:dyDescent="0.25">
      <c r="A678" s="7"/>
      <c r="B678" s="7"/>
      <c r="C678" s="6"/>
      <c r="D678" s="6"/>
      <c r="E678" s="20"/>
      <c r="F678" s="20"/>
      <c r="G678" s="9"/>
      <c r="H678" s="34"/>
    </row>
    <row r="679" spans="1:8" x14ac:dyDescent="0.25">
      <c r="A679" s="7"/>
      <c r="B679" s="7"/>
      <c r="C679" s="6"/>
      <c r="D679" s="6"/>
      <c r="E679" s="20"/>
      <c r="F679" s="20"/>
      <c r="G679" s="9"/>
      <c r="H679" s="34"/>
    </row>
    <row r="680" spans="1:8" x14ac:dyDescent="0.25">
      <c r="A680" s="7"/>
      <c r="B680" s="7"/>
      <c r="C680" s="6"/>
      <c r="D680" s="6"/>
      <c r="E680" s="20"/>
      <c r="F680" s="20"/>
      <c r="G680" s="9"/>
      <c r="H680" s="34"/>
    </row>
    <row r="681" spans="1:8" x14ac:dyDescent="0.25">
      <c r="A681" s="7"/>
      <c r="B681" s="7"/>
      <c r="C681" s="6"/>
      <c r="D681" s="6"/>
      <c r="E681" s="20"/>
      <c r="F681" s="20"/>
      <c r="G681" s="9"/>
      <c r="H681" s="34"/>
    </row>
    <row r="682" spans="1:8" x14ac:dyDescent="0.25">
      <c r="A682" s="7"/>
      <c r="B682" s="7"/>
      <c r="C682" s="6"/>
      <c r="D682" s="6"/>
      <c r="E682" s="20"/>
      <c r="F682" s="20"/>
      <c r="G682" s="9"/>
      <c r="H682" s="34"/>
    </row>
    <row r="683" spans="1:8" x14ac:dyDescent="0.25">
      <c r="A683" s="7"/>
      <c r="B683" s="7"/>
      <c r="C683" s="6"/>
      <c r="D683" s="6"/>
      <c r="E683" s="20"/>
      <c r="F683" s="20"/>
      <c r="G683" s="9"/>
      <c r="H683" s="34"/>
    </row>
    <row r="684" spans="1:8" x14ac:dyDescent="0.25">
      <c r="A684" s="7"/>
      <c r="B684" s="7"/>
      <c r="C684" s="6"/>
      <c r="D684" s="6"/>
      <c r="E684" s="20"/>
      <c r="F684" s="20"/>
      <c r="G684" s="9"/>
      <c r="H684" s="34"/>
    </row>
    <row r="685" spans="1:8" x14ac:dyDescent="0.25">
      <c r="A685" s="7"/>
      <c r="B685" s="7"/>
      <c r="C685" s="6"/>
      <c r="D685" s="6"/>
      <c r="E685" s="20"/>
      <c r="F685" s="20"/>
      <c r="G685" s="9"/>
      <c r="H685" s="34"/>
    </row>
    <row r="686" spans="1:8" x14ac:dyDescent="0.25">
      <c r="A686" s="7"/>
      <c r="B686" s="7"/>
      <c r="C686" s="6"/>
      <c r="D686" s="6"/>
      <c r="E686" s="20"/>
      <c r="F686" s="20"/>
      <c r="G686" s="9"/>
      <c r="H686" s="34"/>
    </row>
    <row r="687" spans="1:8" x14ac:dyDescent="0.25">
      <c r="A687" s="7"/>
      <c r="B687" s="7"/>
      <c r="C687" s="6"/>
      <c r="D687" s="6"/>
      <c r="E687" s="20"/>
      <c r="F687" s="20"/>
      <c r="G687" s="9"/>
      <c r="H687" s="34"/>
    </row>
    <row r="688" spans="1:8" x14ac:dyDescent="0.25">
      <c r="A688" s="7"/>
      <c r="B688" s="7"/>
      <c r="C688" s="6"/>
      <c r="D688" s="6"/>
      <c r="E688" s="20"/>
      <c r="F688" s="20"/>
      <c r="G688" s="9"/>
      <c r="H688" s="34"/>
    </row>
    <row r="689" spans="1:8" x14ac:dyDescent="0.25">
      <c r="A689" s="7"/>
      <c r="B689" s="7"/>
      <c r="C689" s="6"/>
      <c r="D689" s="6"/>
      <c r="E689" s="20"/>
      <c r="F689" s="20"/>
      <c r="G689" s="9"/>
      <c r="H689" s="34"/>
    </row>
    <row r="690" spans="1:8" x14ac:dyDescent="0.25">
      <c r="A690" s="7"/>
      <c r="B690" s="7"/>
      <c r="C690" s="6"/>
      <c r="D690" s="6"/>
      <c r="E690" s="20"/>
      <c r="F690" s="20"/>
      <c r="G690" s="9"/>
      <c r="H690" s="34"/>
    </row>
    <row r="691" spans="1:8" x14ac:dyDescent="0.25">
      <c r="A691" s="7"/>
      <c r="B691" s="7"/>
      <c r="C691" s="6"/>
      <c r="D691" s="6"/>
      <c r="E691" s="20"/>
      <c r="F691" s="20"/>
      <c r="G691" s="9"/>
      <c r="H691" s="34"/>
    </row>
    <row r="692" spans="1:8" x14ac:dyDescent="0.25">
      <c r="A692" s="7"/>
      <c r="B692" s="7"/>
      <c r="C692" s="6"/>
      <c r="D692" s="6"/>
      <c r="E692" s="20"/>
      <c r="F692" s="20"/>
      <c r="G692" s="9"/>
      <c r="H692" s="34"/>
    </row>
    <row r="693" spans="1:8" x14ac:dyDescent="0.25">
      <c r="A693" s="7"/>
      <c r="B693" s="7"/>
      <c r="C693" s="6"/>
      <c r="D693" s="6"/>
      <c r="E693" s="20"/>
      <c r="F693" s="20"/>
      <c r="G693" s="9"/>
      <c r="H693" s="34"/>
    </row>
    <row r="694" spans="1:8" x14ac:dyDescent="0.25">
      <c r="A694" s="7"/>
      <c r="B694" s="7"/>
      <c r="C694" s="6"/>
      <c r="D694" s="6"/>
      <c r="E694" s="20"/>
      <c r="F694" s="20"/>
      <c r="G694" s="9"/>
      <c r="H694" s="34"/>
    </row>
    <row r="695" spans="1:8" x14ac:dyDescent="0.25">
      <c r="A695" s="7"/>
      <c r="B695" s="7"/>
      <c r="C695" s="6"/>
      <c r="D695" s="6"/>
      <c r="E695" s="20"/>
      <c r="F695" s="20"/>
      <c r="G695" s="9"/>
      <c r="H695" s="34"/>
    </row>
    <row r="696" spans="1:8" x14ac:dyDescent="0.25">
      <c r="A696" s="7"/>
      <c r="B696" s="7"/>
      <c r="C696" s="6"/>
      <c r="D696" s="6"/>
      <c r="E696" s="20"/>
      <c r="F696" s="20"/>
      <c r="G696" s="9"/>
      <c r="H696" s="34"/>
    </row>
    <row r="697" spans="1:8" x14ac:dyDescent="0.25">
      <c r="A697" s="7"/>
      <c r="B697" s="7"/>
      <c r="C697" s="6"/>
      <c r="D697" s="6"/>
      <c r="E697" s="20"/>
      <c r="F697" s="20"/>
      <c r="G697" s="9"/>
      <c r="H697" s="34"/>
    </row>
    <row r="698" spans="1:8" x14ac:dyDescent="0.25">
      <c r="A698" s="8"/>
      <c r="B698" s="8"/>
      <c r="C698" s="85"/>
      <c r="D698" s="85"/>
      <c r="E698" s="86"/>
      <c r="F698" s="86"/>
      <c r="G698" s="87"/>
      <c r="H698" s="88"/>
    </row>
    <row r="699" spans="1:8" x14ac:dyDescent="0.25">
      <c r="A699" s="7"/>
      <c r="B699" s="7"/>
      <c r="C699" s="6"/>
      <c r="D699" s="6"/>
      <c r="E699" s="20"/>
      <c r="F699" s="20"/>
      <c r="G699" s="9"/>
      <c r="H699" s="34"/>
    </row>
    <row r="700" spans="1:8" x14ac:dyDescent="0.25">
      <c r="A700" s="7"/>
      <c r="B700" s="7"/>
      <c r="C700" s="6"/>
      <c r="D700" s="6"/>
      <c r="E700" s="20"/>
      <c r="F700" s="20"/>
      <c r="G700" s="9"/>
      <c r="H700" s="34"/>
    </row>
    <row r="701" spans="1:8" x14ac:dyDescent="0.25">
      <c r="A701" s="7"/>
      <c r="B701" s="7"/>
      <c r="C701" s="6"/>
      <c r="D701" s="6"/>
      <c r="E701" s="20"/>
      <c r="F701" s="20"/>
      <c r="G701" s="9"/>
      <c r="H701" s="34"/>
    </row>
    <row r="702" spans="1:8" x14ac:dyDescent="0.25">
      <c r="C702" s="6"/>
      <c r="D702" s="6"/>
      <c r="E702" s="20"/>
      <c r="F702" s="20"/>
      <c r="G702" s="9"/>
      <c r="H702" s="34"/>
    </row>
  </sheetData>
  <sortState xmlns:xlrd2="http://schemas.microsoft.com/office/spreadsheetml/2017/richdata2" ref="A8:H702">
    <sortCondition descending="1" ref="H8:H702"/>
  </sortState>
  <mergeCells count="1">
    <mergeCell ref="A75:H75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06"/>
  <sheetViews>
    <sheetView zoomScale="110" zoomScaleNormal="110" workbookViewId="0">
      <pane ySplit="6" topLeftCell="A7" activePane="bottomLeft" state="frozen"/>
      <selection pane="bottomLeft"/>
    </sheetView>
  </sheetViews>
  <sheetFormatPr defaultRowHeight="15" x14ac:dyDescent="0.25"/>
  <cols>
    <col min="1" max="1" width="2.140625" customWidth="1"/>
    <col min="2" max="2" width="12.28515625" customWidth="1"/>
    <col min="3" max="3" width="21.7109375" customWidth="1"/>
    <col min="4" max="4" width="11.7109375" style="1" customWidth="1"/>
  </cols>
  <sheetData>
    <row r="1" spans="1:11" x14ac:dyDescent="0.25">
      <c r="B1" t="s">
        <v>266</v>
      </c>
      <c r="D1"/>
      <c r="E1" s="1"/>
    </row>
    <row r="2" spans="1:11" ht="14.45" customHeight="1" x14ac:dyDescent="0.25">
      <c r="B2" t="s">
        <v>0</v>
      </c>
      <c r="D2" s="12" t="s">
        <v>265</v>
      </c>
    </row>
    <row r="3" spans="1:11" x14ac:dyDescent="0.25">
      <c r="B3" t="s">
        <v>1</v>
      </c>
      <c r="D3"/>
    </row>
    <row r="4" spans="1:11" x14ac:dyDescent="0.25">
      <c r="D4"/>
      <c r="E4" s="1"/>
    </row>
    <row r="5" spans="1:11" x14ac:dyDescent="0.25">
      <c r="B5" t="s">
        <v>83</v>
      </c>
      <c r="D5" s="35"/>
      <c r="E5" s="1"/>
    </row>
    <row r="6" spans="1:11" ht="30.75" thickBot="1" x14ac:dyDescent="0.3">
      <c r="A6" s="21"/>
      <c r="B6" s="21" t="s">
        <v>99</v>
      </c>
      <c r="C6" s="102" t="s">
        <v>93</v>
      </c>
      <c r="D6" s="21" t="s">
        <v>85</v>
      </c>
      <c r="E6" s="21" t="s">
        <v>100</v>
      </c>
    </row>
    <row r="7" spans="1:11" s="94" customFormat="1" ht="21.6" customHeight="1" thickTop="1" x14ac:dyDescent="0.25">
      <c r="A7" s="98" t="s">
        <v>919</v>
      </c>
      <c r="B7" s="98"/>
      <c r="C7" s="91"/>
      <c r="D7" s="92"/>
      <c r="E7" s="93"/>
      <c r="K7"/>
    </row>
    <row r="8" spans="1:11" x14ac:dyDescent="0.25">
      <c r="A8" s="7"/>
      <c r="B8" s="6">
        <v>249</v>
      </c>
      <c r="C8" s="7" t="s">
        <v>276</v>
      </c>
      <c r="D8" s="103">
        <v>5160</v>
      </c>
      <c r="E8" s="6" t="s">
        <v>97</v>
      </c>
    </row>
    <row r="9" spans="1:11" x14ac:dyDescent="0.25">
      <c r="A9" s="7"/>
      <c r="B9" s="6">
        <v>239</v>
      </c>
      <c r="C9" s="7" t="s">
        <v>278</v>
      </c>
      <c r="D9" s="62">
        <v>1360</v>
      </c>
      <c r="E9" s="6" t="s">
        <v>97</v>
      </c>
    </row>
    <row r="10" spans="1:11" x14ac:dyDescent="0.25">
      <c r="A10" s="7"/>
      <c r="B10" s="6">
        <v>228</v>
      </c>
      <c r="C10" s="7" t="s">
        <v>281</v>
      </c>
      <c r="D10" s="62">
        <v>1172</v>
      </c>
      <c r="E10" s="6" t="s">
        <v>97</v>
      </c>
    </row>
    <row r="11" spans="1:11" x14ac:dyDescent="0.25">
      <c r="A11" s="7"/>
      <c r="B11" s="6">
        <v>192</v>
      </c>
      <c r="C11" s="7" t="s">
        <v>285</v>
      </c>
      <c r="D11" s="62">
        <v>931</v>
      </c>
      <c r="E11" s="6" t="s">
        <v>97</v>
      </c>
    </row>
    <row r="12" spans="1:11" x14ac:dyDescent="0.25">
      <c r="A12" s="7"/>
      <c r="B12" s="6">
        <v>281</v>
      </c>
      <c r="C12" s="7" t="s">
        <v>288</v>
      </c>
      <c r="D12" s="62">
        <v>763</v>
      </c>
      <c r="E12" s="6" t="s">
        <v>97</v>
      </c>
    </row>
    <row r="13" spans="1:11" x14ac:dyDescent="0.25">
      <c r="A13" s="7"/>
      <c r="B13" s="6">
        <v>203</v>
      </c>
      <c r="C13" s="7" t="s">
        <v>290</v>
      </c>
      <c r="D13" s="62">
        <v>740</v>
      </c>
      <c r="E13" s="6" t="s">
        <v>97</v>
      </c>
    </row>
    <row r="14" spans="1:11" x14ac:dyDescent="0.25">
      <c r="A14" s="7"/>
      <c r="B14" s="6">
        <v>284</v>
      </c>
      <c r="C14" s="7" t="s">
        <v>294</v>
      </c>
      <c r="D14" s="62">
        <v>721</v>
      </c>
      <c r="E14" s="6" t="s">
        <v>97</v>
      </c>
    </row>
    <row r="15" spans="1:11" x14ac:dyDescent="0.25">
      <c r="A15" s="7"/>
      <c r="B15" s="6">
        <v>193</v>
      </c>
      <c r="C15" s="7" t="s">
        <v>297</v>
      </c>
      <c r="D15" s="62">
        <v>671</v>
      </c>
      <c r="E15" s="6" t="s">
        <v>97</v>
      </c>
    </row>
    <row r="16" spans="1:11" x14ac:dyDescent="0.25">
      <c r="A16" s="7"/>
      <c r="B16" s="6">
        <v>282</v>
      </c>
      <c r="C16" s="7" t="s">
        <v>299</v>
      </c>
      <c r="D16" s="62">
        <v>604</v>
      </c>
      <c r="E16" s="6" t="s">
        <v>97</v>
      </c>
    </row>
    <row r="17" spans="1:5" x14ac:dyDescent="0.25">
      <c r="A17" s="7"/>
      <c r="B17" s="6">
        <v>209</v>
      </c>
      <c r="C17" s="7" t="s">
        <v>304</v>
      </c>
      <c r="D17" s="62">
        <v>552</v>
      </c>
      <c r="E17" s="6" t="s">
        <v>97</v>
      </c>
    </row>
    <row r="18" spans="1:5" x14ac:dyDescent="0.25">
      <c r="A18" s="7"/>
      <c r="B18" s="6">
        <v>275</v>
      </c>
      <c r="C18" s="7" t="s">
        <v>307</v>
      </c>
      <c r="D18" s="62">
        <v>520</v>
      </c>
      <c r="E18" s="6" t="s">
        <v>97</v>
      </c>
    </row>
    <row r="19" spans="1:5" x14ac:dyDescent="0.25">
      <c r="A19" s="7"/>
      <c r="B19" s="6">
        <v>200</v>
      </c>
      <c r="C19" s="7" t="s">
        <v>310</v>
      </c>
      <c r="D19" s="62">
        <v>509</v>
      </c>
      <c r="E19" s="6" t="s">
        <v>97</v>
      </c>
    </row>
    <row r="20" spans="1:5" x14ac:dyDescent="0.25">
      <c r="A20" s="7"/>
      <c r="B20" s="6">
        <v>235</v>
      </c>
      <c r="C20" s="7" t="s">
        <v>313</v>
      </c>
      <c r="D20" s="62">
        <v>502</v>
      </c>
      <c r="E20" s="6" t="s">
        <v>97</v>
      </c>
    </row>
    <row r="21" spans="1:5" x14ac:dyDescent="0.25">
      <c r="A21" s="7"/>
      <c r="B21" s="6">
        <v>279</v>
      </c>
      <c r="C21" s="7" t="s">
        <v>317</v>
      </c>
      <c r="D21" s="62">
        <v>470</v>
      </c>
      <c r="E21" s="6" t="s">
        <v>97</v>
      </c>
    </row>
    <row r="22" spans="1:5" x14ac:dyDescent="0.25">
      <c r="A22" s="7"/>
      <c r="B22" s="6">
        <v>194</v>
      </c>
      <c r="C22" s="7" t="s">
        <v>320</v>
      </c>
      <c r="D22" s="62">
        <v>420</v>
      </c>
      <c r="E22" s="6" t="s">
        <v>97</v>
      </c>
    </row>
    <row r="23" spans="1:5" x14ac:dyDescent="0.25">
      <c r="A23" s="7"/>
      <c r="B23" s="6">
        <v>224</v>
      </c>
      <c r="C23" s="7" t="s">
        <v>324</v>
      </c>
      <c r="D23" s="62">
        <v>413</v>
      </c>
      <c r="E23" s="6" t="s">
        <v>97</v>
      </c>
    </row>
    <row r="24" spans="1:5" x14ac:dyDescent="0.25">
      <c r="A24" s="7"/>
      <c r="B24" s="6">
        <v>231</v>
      </c>
      <c r="C24" s="7" t="s">
        <v>326</v>
      </c>
      <c r="D24" s="62">
        <v>408</v>
      </c>
      <c r="E24" s="6" t="s">
        <v>97</v>
      </c>
    </row>
    <row r="25" spans="1:5" x14ac:dyDescent="0.25">
      <c r="A25" s="7"/>
      <c r="B25" s="6">
        <v>222</v>
      </c>
      <c r="C25" s="7" t="s">
        <v>329</v>
      </c>
      <c r="D25" s="62">
        <v>365</v>
      </c>
      <c r="E25" s="6" t="s">
        <v>97</v>
      </c>
    </row>
    <row r="26" spans="1:5" x14ac:dyDescent="0.25">
      <c r="A26" s="7"/>
      <c r="B26" s="6">
        <v>232</v>
      </c>
      <c r="C26" s="7" t="s">
        <v>333</v>
      </c>
      <c r="D26" s="62">
        <v>359</v>
      </c>
      <c r="E26" s="6" t="s">
        <v>97</v>
      </c>
    </row>
    <row r="27" spans="1:5" x14ac:dyDescent="0.25">
      <c r="A27" s="7"/>
      <c r="B27" s="6">
        <v>280</v>
      </c>
      <c r="C27" s="7" t="s">
        <v>336</v>
      </c>
      <c r="D27" s="62">
        <v>340</v>
      </c>
      <c r="E27" s="6" t="s">
        <v>97</v>
      </c>
    </row>
    <row r="28" spans="1:5" x14ac:dyDescent="0.25">
      <c r="A28" s="7"/>
      <c r="B28" s="6">
        <v>238</v>
      </c>
      <c r="C28" s="7" t="s">
        <v>339</v>
      </c>
      <c r="D28" s="62">
        <v>301</v>
      </c>
      <c r="E28" s="6" t="s">
        <v>97</v>
      </c>
    </row>
    <row r="29" spans="1:5" x14ac:dyDescent="0.25">
      <c r="A29" s="7"/>
      <c r="B29" s="6">
        <v>258</v>
      </c>
      <c r="C29" s="7" t="s">
        <v>343</v>
      </c>
      <c r="D29" s="62">
        <v>287</v>
      </c>
      <c r="E29" s="6" t="s">
        <v>98</v>
      </c>
    </row>
    <row r="30" spans="1:5" x14ac:dyDescent="0.25">
      <c r="A30" s="7"/>
      <c r="B30" s="6">
        <v>271</v>
      </c>
      <c r="C30" s="7" t="s">
        <v>346</v>
      </c>
      <c r="D30" s="62">
        <v>268</v>
      </c>
      <c r="E30" s="6" t="s">
        <v>98</v>
      </c>
    </row>
    <row r="31" spans="1:5" x14ac:dyDescent="0.25">
      <c r="A31" s="7"/>
      <c r="B31" s="6">
        <v>263</v>
      </c>
      <c r="C31" s="7" t="s">
        <v>348</v>
      </c>
      <c r="D31" s="62">
        <v>268</v>
      </c>
      <c r="E31" s="6" t="s">
        <v>98</v>
      </c>
    </row>
    <row r="32" spans="1:5" x14ac:dyDescent="0.25">
      <c r="A32" s="7"/>
      <c r="B32" s="6">
        <v>242</v>
      </c>
      <c r="C32" s="7" t="s">
        <v>352</v>
      </c>
      <c r="D32" s="62">
        <v>264</v>
      </c>
      <c r="E32" s="6" t="s">
        <v>98</v>
      </c>
    </row>
    <row r="33" spans="1:5" x14ac:dyDescent="0.25">
      <c r="A33" s="7"/>
      <c r="B33" s="6">
        <v>219</v>
      </c>
      <c r="C33" s="7" t="s">
        <v>355</v>
      </c>
      <c r="D33" s="62">
        <v>263</v>
      </c>
      <c r="E33" s="6" t="s">
        <v>98</v>
      </c>
    </row>
    <row r="34" spans="1:5" x14ac:dyDescent="0.25">
      <c r="A34" s="7"/>
      <c r="B34" s="6">
        <v>210</v>
      </c>
      <c r="C34" s="7" t="s">
        <v>358</v>
      </c>
      <c r="D34" s="62">
        <v>260</v>
      </c>
      <c r="E34" s="6" t="s">
        <v>98</v>
      </c>
    </row>
    <row r="35" spans="1:5" x14ac:dyDescent="0.25">
      <c r="A35" s="7"/>
      <c r="B35" s="6">
        <v>204</v>
      </c>
      <c r="C35" s="7" t="s">
        <v>361</v>
      </c>
      <c r="D35" s="62">
        <v>250</v>
      </c>
      <c r="E35" s="6" t="s">
        <v>98</v>
      </c>
    </row>
    <row r="36" spans="1:5" x14ac:dyDescent="0.25">
      <c r="A36" s="7"/>
      <c r="B36" s="6">
        <v>255</v>
      </c>
      <c r="C36" s="7" t="s">
        <v>365</v>
      </c>
      <c r="D36" s="62">
        <v>243</v>
      </c>
      <c r="E36" s="6" t="s">
        <v>98</v>
      </c>
    </row>
    <row r="37" spans="1:5" x14ac:dyDescent="0.25">
      <c r="A37" s="7"/>
      <c r="B37" s="6">
        <v>276</v>
      </c>
      <c r="C37" s="7" t="s">
        <v>369</v>
      </c>
      <c r="D37" s="62">
        <v>242</v>
      </c>
      <c r="E37" s="6" t="s">
        <v>98</v>
      </c>
    </row>
    <row r="38" spans="1:5" x14ac:dyDescent="0.25">
      <c r="A38" s="7"/>
      <c r="B38" s="6">
        <v>240</v>
      </c>
      <c r="C38" s="7" t="s">
        <v>371</v>
      </c>
      <c r="D38" s="62">
        <v>232</v>
      </c>
      <c r="E38" s="6" t="s">
        <v>98</v>
      </c>
    </row>
    <row r="39" spans="1:5" x14ac:dyDescent="0.25">
      <c r="A39" s="7"/>
      <c r="B39" s="6">
        <v>207</v>
      </c>
      <c r="C39" s="7" t="s">
        <v>375</v>
      </c>
      <c r="D39" s="62">
        <v>204</v>
      </c>
      <c r="E39" s="6" t="s">
        <v>98</v>
      </c>
    </row>
    <row r="40" spans="1:5" x14ac:dyDescent="0.25">
      <c r="A40" s="7"/>
      <c r="B40" s="6">
        <v>247</v>
      </c>
      <c r="C40" s="7" t="s">
        <v>377</v>
      </c>
      <c r="D40" s="62">
        <v>201</v>
      </c>
      <c r="E40" s="6" t="s">
        <v>98</v>
      </c>
    </row>
    <row r="41" spans="1:5" x14ac:dyDescent="0.25">
      <c r="A41" s="7"/>
      <c r="B41" s="6">
        <v>199</v>
      </c>
      <c r="C41" s="7" t="s">
        <v>382</v>
      </c>
      <c r="D41" s="62">
        <v>189</v>
      </c>
      <c r="E41" s="6" t="s">
        <v>98</v>
      </c>
    </row>
    <row r="42" spans="1:5" x14ac:dyDescent="0.25">
      <c r="A42" s="7"/>
      <c r="B42" s="6">
        <v>248</v>
      </c>
      <c r="C42" s="7" t="s">
        <v>386</v>
      </c>
      <c r="D42" s="62">
        <v>189</v>
      </c>
      <c r="E42" s="6" t="s">
        <v>98</v>
      </c>
    </row>
    <row r="43" spans="1:5" x14ac:dyDescent="0.25">
      <c r="A43" s="7"/>
      <c r="B43" s="6">
        <v>236</v>
      </c>
      <c r="C43" s="7" t="s">
        <v>389</v>
      </c>
      <c r="D43" s="62">
        <v>188</v>
      </c>
      <c r="E43" s="6" t="s">
        <v>98</v>
      </c>
    </row>
    <row r="44" spans="1:5" x14ac:dyDescent="0.25">
      <c r="A44" s="7"/>
      <c r="B44" s="6">
        <v>244</v>
      </c>
      <c r="C44" s="7" t="s">
        <v>393</v>
      </c>
      <c r="D44" s="62">
        <v>186</v>
      </c>
      <c r="E44" s="6" t="s">
        <v>98</v>
      </c>
    </row>
    <row r="45" spans="1:5" x14ac:dyDescent="0.25">
      <c r="A45" s="7"/>
      <c r="B45" s="6">
        <v>218</v>
      </c>
      <c r="C45" s="7" t="s">
        <v>396</v>
      </c>
      <c r="D45" s="62">
        <v>186</v>
      </c>
      <c r="E45" s="6" t="s">
        <v>98</v>
      </c>
    </row>
    <row r="46" spans="1:5" x14ac:dyDescent="0.25">
      <c r="A46" s="7"/>
      <c r="B46" s="6">
        <v>195</v>
      </c>
      <c r="C46" s="7" t="s">
        <v>398</v>
      </c>
      <c r="D46" s="62">
        <v>185</v>
      </c>
      <c r="E46" s="6" t="s">
        <v>98</v>
      </c>
    </row>
    <row r="47" spans="1:5" x14ac:dyDescent="0.25">
      <c r="A47" s="7"/>
      <c r="B47" s="6">
        <v>250</v>
      </c>
      <c r="C47" s="7" t="s">
        <v>405</v>
      </c>
      <c r="D47" s="62">
        <v>185</v>
      </c>
      <c r="E47" s="6" t="s">
        <v>98</v>
      </c>
    </row>
    <row r="48" spans="1:5" x14ac:dyDescent="0.25">
      <c r="A48" s="7"/>
      <c r="B48" s="6">
        <v>278</v>
      </c>
      <c r="C48" s="7" t="s">
        <v>408</v>
      </c>
      <c r="D48" s="62">
        <v>180</v>
      </c>
      <c r="E48" s="6" t="s">
        <v>98</v>
      </c>
    </row>
    <row r="49" spans="1:5" x14ac:dyDescent="0.25">
      <c r="A49" s="7"/>
      <c r="B49" s="6">
        <v>201</v>
      </c>
      <c r="C49" s="7" t="s">
        <v>411</v>
      </c>
      <c r="D49" s="62">
        <v>177</v>
      </c>
      <c r="E49" s="6" t="s">
        <v>98</v>
      </c>
    </row>
    <row r="50" spans="1:5" x14ac:dyDescent="0.25">
      <c r="A50" s="7"/>
      <c r="B50" s="6">
        <v>229</v>
      </c>
      <c r="C50" s="7" t="s">
        <v>414</v>
      </c>
      <c r="D50" s="62">
        <v>171</v>
      </c>
      <c r="E50" s="6"/>
    </row>
    <row r="51" spans="1:5" x14ac:dyDescent="0.25">
      <c r="A51" s="7"/>
      <c r="B51" s="6">
        <v>287</v>
      </c>
      <c r="C51" s="7" t="s">
        <v>418</v>
      </c>
      <c r="D51" s="62">
        <v>165</v>
      </c>
      <c r="E51" s="6"/>
    </row>
    <row r="52" spans="1:5" x14ac:dyDescent="0.25">
      <c r="A52" s="7"/>
      <c r="B52" s="6">
        <v>245</v>
      </c>
      <c r="C52" s="7" t="s">
        <v>419</v>
      </c>
      <c r="D52" s="62">
        <v>161</v>
      </c>
      <c r="E52" s="6"/>
    </row>
    <row r="53" spans="1:5" x14ac:dyDescent="0.25">
      <c r="A53" s="7"/>
      <c r="B53" s="6">
        <v>223</v>
      </c>
      <c r="C53" s="7" t="s">
        <v>422</v>
      </c>
      <c r="D53" s="62">
        <v>153</v>
      </c>
      <c r="E53" s="6"/>
    </row>
    <row r="54" spans="1:5" x14ac:dyDescent="0.25">
      <c r="A54" s="7"/>
      <c r="B54" s="6">
        <v>268</v>
      </c>
      <c r="C54" s="7" t="s">
        <v>427</v>
      </c>
      <c r="D54" s="62">
        <v>152</v>
      </c>
      <c r="E54" s="6"/>
    </row>
    <row r="55" spans="1:5" x14ac:dyDescent="0.25">
      <c r="A55" s="7"/>
      <c r="B55" s="6">
        <v>272</v>
      </c>
      <c r="C55" s="7" t="s">
        <v>430</v>
      </c>
      <c r="D55" s="62">
        <v>147</v>
      </c>
      <c r="E55" s="6"/>
    </row>
    <row r="56" spans="1:5" x14ac:dyDescent="0.25">
      <c r="A56" s="7"/>
      <c r="B56" s="6">
        <v>213</v>
      </c>
      <c r="C56" s="7" t="s">
        <v>432</v>
      </c>
      <c r="D56" s="62">
        <v>144</v>
      </c>
      <c r="E56" s="6"/>
    </row>
    <row r="57" spans="1:5" x14ac:dyDescent="0.25">
      <c r="A57" s="7"/>
      <c r="B57" s="6">
        <v>206</v>
      </c>
      <c r="C57" s="7" t="s">
        <v>437</v>
      </c>
      <c r="D57" s="62">
        <v>142</v>
      </c>
      <c r="E57" s="6"/>
    </row>
    <row r="58" spans="1:5" x14ac:dyDescent="0.25">
      <c r="A58" s="7"/>
      <c r="B58" s="6">
        <v>243</v>
      </c>
      <c r="C58" s="7" t="s">
        <v>441</v>
      </c>
      <c r="D58" s="62">
        <v>137</v>
      </c>
      <c r="E58" s="6"/>
    </row>
    <row r="59" spans="1:5" x14ac:dyDescent="0.25">
      <c r="A59" s="7"/>
      <c r="B59" s="6">
        <v>226</v>
      </c>
      <c r="C59" s="7" t="s">
        <v>442</v>
      </c>
      <c r="D59" s="62">
        <v>129</v>
      </c>
      <c r="E59" s="6"/>
    </row>
    <row r="60" spans="1:5" x14ac:dyDescent="0.25">
      <c r="A60" s="7"/>
      <c r="B60" s="6">
        <v>221</v>
      </c>
      <c r="C60" s="7" t="s">
        <v>445</v>
      </c>
      <c r="D60" s="62">
        <v>128</v>
      </c>
      <c r="E60" s="6"/>
    </row>
    <row r="61" spans="1:5" x14ac:dyDescent="0.25">
      <c r="A61" s="7"/>
      <c r="B61" s="6">
        <v>246</v>
      </c>
      <c r="C61" s="7" t="s">
        <v>450</v>
      </c>
      <c r="D61" s="62">
        <v>124</v>
      </c>
      <c r="E61" s="6"/>
    </row>
    <row r="62" spans="1:5" x14ac:dyDescent="0.25">
      <c r="A62" s="7"/>
      <c r="B62" s="6">
        <v>285</v>
      </c>
      <c r="C62" s="7" t="s">
        <v>453</v>
      </c>
      <c r="D62" s="62">
        <v>123</v>
      </c>
      <c r="E62" s="6"/>
    </row>
    <row r="63" spans="1:5" x14ac:dyDescent="0.25">
      <c r="A63" s="7"/>
      <c r="B63" s="6">
        <v>267</v>
      </c>
      <c r="C63" s="7" t="s">
        <v>455</v>
      </c>
      <c r="D63" s="62">
        <v>122</v>
      </c>
      <c r="E63" s="6"/>
    </row>
    <row r="64" spans="1:5" x14ac:dyDescent="0.25">
      <c r="A64" s="7"/>
      <c r="B64" s="6">
        <v>220</v>
      </c>
      <c r="C64" s="7" t="s">
        <v>459</v>
      </c>
      <c r="D64" s="62">
        <v>118</v>
      </c>
      <c r="E64" s="6"/>
    </row>
    <row r="65" spans="1:5" x14ac:dyDescent="0.25">
      <c r="A65" s="7"/>
      <c r="B65" s="6">
        <v>211</v>
      </c>
      <c r="C65" s="7" t="s">
        <v>461</v>
      </c>
      <c r="D65" s="62">
        <v>117</v>
      </c>
      <c r="E65" s="6"/>
    </row>
    <row r="66" spans="1:5" x14ac:dyDescent="0.25">
      <c r="A66" s="7"/>
      <c r="B66" s="6">
        <v>265</v>
      </c>
      <c r="C66" s="7" t="s">
        <v>463</v>
      </c>
      <c r="D66" s="62">
        <v>111</v>
      </c>
      <c r="E66" s="6"/>
    </row>
    <row r="67" spans="1:5" x14ac:dyDescent="0.25">
      <c r="A67" s="7"/>
      <c r="B67" s="6">
        <v>283</v>
      </c>
      <c r="C67" s="7" t="s">
        <v>469</v>
      </c>
      <c r="D67" s="62">
        <v>110</v>
      </c>
      <c r="E67" s="6"/>
    </row>
    <row r="68" spans="1:5" x14ac:dyDescent="0.25">
      <c r="A68" s="7"/>
      <c r="B68" s="6">
        <v>274</v>
      </c>
      <c r="C68" s="7" t="s">
        <v>472</v>
      </c>
      <c r="D68" s="62">
        <v>108</v>
      </c>
      <c r="E68" s="6"/>
    </row>
    <row r="69" spans="1:5" x14ac:dyDescent="0.25">
      <c r="A69" s="7"/>
      <c r="B69" s="6">
        <v>241</v>
      </c>
      <c r="C69" s="7" t="s">
        <v>476</v>
      </c>
      <c r="D69" s="62">
        <v>107</v>
      </c>
      <c r="E69" s="6"/>
    </row>
    <row r="70" spans="1:5" x14ac:dyDescent="0.25">
      <c r="A70" s="7"/>
      <c r="B70" s="6">
        <v>216</v>
      </c>
      <c r="C70" s="7" t="s">
        <v>479</v>
      </c>
      <c r="D70" s="62">
        <v>99</v>
      </c>
      <c r="E70" s="6"/>
    </row>
    <row r="71" spans="1:5" x14ac:dyDescent="0.25">
      <c r="A71" s="7"/>
      <c r="B71" s="6">
        <v>230</v>
      </c>
      <c r="C71" s="7" t="s">
        <v>482</v>
      </c>
      <c r="D71" s="62">
        <v>97</v>
      </c>
      <c r="E71" s="6"/>
    </row>
    <row r="72" spans="1:5" x14ac:dyDescent="0.25">
      <c r="A72" s="7"/>
      <c r="B72" s="6">
        <v>237</v>
      </c>
      <c r="C72" s="7" t="s">
        <v>484</v>
      </c>
      <c r="D72" s="62">
        <v>97</v>
      </c>
      <c r="E72" s="6"/>
    </row>
    <row r="73" spans="1:5" x14ac:dyDescent="0.25">
      <c r="A73" s="7"/>
      <c r="B73" s="6">
        <v>277</v>
      </c>
      <c r="C73" s="7" t="s">
        <v>487</v>
      </c>
      <c r="D73" s="62">
        <v>94</v>
      </c>
      <c r="E73" s="6"/>
    </row>
    <row r="74" spans="1:5" x14ac:dyDescent="0.25">
      <c r="A74" s="7"/>
      <c r="B74" s="6">
        <v>253</v>
      </c>
      <c r="C74" s="7" t="s">
        <v>492</v>
      </c>
      <c r="D74" s="62">
        <v>86</v>
      </c>
      <c r="E74" s="6"/>
    </row>
    <row r="75" spans="1:5" x14ac:dyDescent="0.25">
      <c r="A75" s="7"/>
      <c r="B75" s="6">
        <v>266</v>
      </c>
      <c r="C75" s="7" t="s">
        <v>495</v>
      </c>
      <c r="D75" s="62">
        <v>84</v>
      </c>
      <c r="E75" s="6"/>
    </row>
    <row r="76" spans="1:5" x14ac:dyDescent="0.25">
      <c r="A76" s="7"/>
      <c r="B76" s="6">
        <v>227</v>
      </c>
      <c r="C76" s="7" t="s">
        <v>499</v>
      </c>
      <c r="D76" s="62">
        <v>83</v>
      </c>
      <c r="E76" s="6"/>
    </row>
    <row r="77" spans="1:5" x14ac:dyDescent="0.25">
      <c r="A77" s="7"/>
      <c r="B77" s="6">
        <v>256</v>
      </c>
      <c r="C77" s="7" t="s">
        <v>502</v>
      </c>
      <c r="D77" s="62">
        <v>82</v>
      </c>
      <c r="E77" s="6"/>
    </row>
    <row r="78" spans="1:5" x14ac:dyDescent="0.25">
      <c r="A78" s="7"/>
      <c r="B78" s="6">
        <v>233</v>
      </c>
      <c r="C78" s="7" t="s">
        <v>504</v>
      </c>
      <c r="D78" s="62">
        <v>79</v>
      </c>
      <c r="E78" s="6"/>
    </row>
    <row r="79" spans="1:5" x14ac:dyDescent="0.25">
      <c r="A79" s="7"/>
      <c r="B79" s="6">
        <v>208</v>
      </c>
      <c r="C79" s="7" t="s">
        <v>508</v>
      </c>
      <c r="D79" s="62">
        <v>78</v>
      </c>
      <c r="E79" s="6"/>
    </row>
    <row r="80" spans="1:5" x14ac:dyDescent="0.25">
      <c r="A80" s="7"/>
      <c r="B80" s="6">
        <v>260</v>
      </c>
      <c r="C80" s="7" t="s">
        <v>510</v>
      </c>
      <c r="D80" s="62">
        <v>77</v>
      </c>
      <c r="E80" s="6"/>
    </row>
    <row r="81" spans="1:5" x14ac:dyDescent="0.25">
      <c r="A81" s="7"/>
      <c r="B81" s="6">
        <v>273</v>
      </c>
      <c r="C81" s="7" t="s">
        <v>515</v>
      </c>
      <c r="D81" s="62">
        <v>73</v>
      </c>
      <c r="E81" s="6"/>
    </row>
    <row r="82" spans="1:5" x14ac:dyDescent="0.25">
      <c r="A82" s="7"/>
      <c r="B82" s="6">
        <v>205</v>
      </c>
      <c r="C82" s="7" t="s">
        <v>518</v>
      </c>
      <c r="D82" s="62">
        <v>73</v>
      </c>
      <c r="E82" s="6"/>
    </row>
    <row r="83" spans="1:5" x14ac:dyDescent="0.25">
      <c r="A83" s="7"/>
      <c r="B83" s="6">
        <v>217</v>
      </c>
      <c r="C83" s="7" t="s">
        <v>522</v>
      </c>
      <c r="D83" s="62">
        <v>72</v>
      </c>
      <c r="E83" s="6"/>
    </row>
    <row r="84" spans="1:5" x14ac:dyDescent="0.25">
      <c r="A84" s="7"/>
      <c r="B84" s="6">
        <v>264</v>
      </c>
      <c r="C84" s="7" t="s">
        <v>523</v>
      </c>
      <c r="D84" s="62">
        <v>71</v>
      </c>
      <c r="E84" s="6"/>
    </row>
    <row r="85" spans="1:5" x14ac:dyDescent="0.25">
      <c r="A85" s="7"/>
      <c r="B85" s="6">
        <v>251</v>
      </c>
      <c r="C85" s="7" t="s">
        <v>526</v>
      </c>
      <c r="D85" s="62">
        <v>71</v>
      </c>
      <c r="E85" s="6"/>
    </row>
    <row r="86" spans="1:5" x14ac:dyDescent="0.25">
      <c r="A86" s="7"/>
      <c r="B86" s="6">
        <v>252</v>
      </c>
      <c r="C86" s="7" t="s">
        <v>531</v>
      </c>
      <c r="D86" s="62">
        <v>69</v>
      </c>
      <c r="E86" s="6"/>
    </row>
    <row r="87" spans="1:5" x14ac:dyDescent="0.25">
      <c r="A87" s="7"/>
      <c r="B87" s="6">
        <v>197</v>
      </c>
      <c r="C87" s="7" t="s">
        <v>536</v>
      </c>
      <c r="D87" s="62">
        <v>69</v>
      </c>
      <c r="E87" s="6"/>
    </row>
    <row r="88" spans="1:5" x14ac:dyDescent="0.25">
      <c r="A88" s="7"/>
      <c r="B88" s="6">
        <v>270</v>
      </c>
      <c r="C88" s="7" t="s">
        <v>538</v>
      </c>
      <c r="D88" s="62">
        <v>63</v>
      </c>
      <c r="E88" s="6"/>
    </row>
    <row r="89" spans="1:5" x14ac:dyDescent="0.25">
      <c r="A89" s="7"/>
      <c r="B89" s="6">
        <v>291</v>
      </c>
      <c r="C89" s="7" t="s">
        <v>542</v>
      </c>
      <c r="D89" s="62">
        <v>61</v>
      </c>
      <c r="E89" s="6"/>
    </row>
    <row r="90" spans="1:5" x14ac:dyDescent="0.25">
      <c r="A90" s="7"/>
      <c r="B90" s="6">
        <v>212</v>
      </c>
      <c r="C90" s="7" t="s">
        <v>545</v>
      </c>
      <c r="D90" s="62">
        <v>59</v>
      </c>
      <c r="E90" s="6"/>
    </row>
    <row r="91" spans="1:5" x14ac:dyDescent="0.25">
      <c r="A91" s="7"/>
      <c r="B91" s="6">
        <v>288</v>
      </c>
      <c r="C91" s="7" t="s">
        <v>546</v>
      </c>
      <c r="D91" s="62">
        <v>58</v>
      </c>
      <c r="E91" s="6"/>
    </row>
    <row r="92" spans="1:5" x14ac:dyDescent="0.25">
      <c r="A92" s="7"/>
      <c r="B92" s="6">
        <v>234</v>
      </c>
      <c r="C92" s="7" t="s">
        <v>550</v>
      </c>
      <c r="D92" s="62">
        <v>56</v>
      </c>
      <c r="E92" s="6"/>
    </row>
    <row r="93" spans="1:5" x14ac:dyDescent="0.25">
      <c r="A93" s="7"/>
      <c r="B93" s="6">
        <v>196</v>
      </c>
      <c r="C93" s="7" t="s">
        <v>553</v>
      </c>
      <c r="D93" s="62">
        <v>53</v>
      </c>
      <c r="E93" s="6"/>
    </row>
    <row r="94" spans="1:5" x14ac:dyDescent="0.25">
      <c r="A94" s="7"/>
      <c r="B94" s="6">
        <v>289</v>
      </c>
      <c r="C94" s="7" t="s">
        <v>558</v>
      </c>
      <c r="D94" s="62">
        <v>52</v>
      </c>
      <c r="E94" s="6"/>
    </row>
    <row r="95" spans="1:5" x14ac:dyDescent="0.25">
      <c r="A95" s="7"/>
      <c r="B95" s="6">
        <v>261</v>
      </c>
      <c r="C95" s="7" t="s">
        <v>561</v>
      </c>
      <c r="D95" s="62">
        <v>51</v>
      </c>
      <c r="E95" s="6"/>
    </row>
    <row r="96" spans="1:5" x14ac:dyDescent="0.25">
      <c r="A96" s="7"/>
      <c r="B96" s="6">
        <v>286</v>
      </c>
      <c r="C96" s="7" t="s">
        <v>564</v>
      </c>
      <c r="D96" s="62">
        <v>46</v>
      </c>
      <c r="E96" s="6"/>
    </row>
    <row r="97" spans="1:5" x14ac:dyDescent="0.25">
      <c r="A97" s="7"/>
      <c r="B97" s="6">
        <v>225</v>
      </c>
      <c r="C97" s="7" t="s">
        <v>567</v>
      </c>
      <c r="D97" s="62">
        <v>45</v>
      </c>
      <c r="E97" s="6"/>
    </row>
    <row r="98" spans="1:5" x14ac:dyDescent="0.25">
      <c r="A98" s="7"/>
      <c r="B98" s="6">
        <v>262</v>
      </c>
      <c r="C98" s="7" t="s">
        <v>570</v>
      </c>
      <c r="D98" s="62">
        <v>44</v>
      </c>
      <c r="E98" s="6"/>
    </row>
    <row r="99" spans="1:5" x14ac:dyDescent="0.25">
      <c r="A99" s="7"/>
      <c r="B99" s="6">
        <v>269</v>
      </c>
      <c r="C99" s="7" t="s">
        <v>573</v>
      </c>
      <c r="D99" s="62">
        <v>42</v>
      </c>
      <c r="E99" s="6"/>
    </row>
    <row r="100" spans="1:5" x14ac:dyDescent="0.25">
      <c r="A100" s="7"/>
      <c r="B100" s="6">
        <v>259</v>
      </c>
      <c r="C100" s="7" t="s">
        <v>576</v>
      </c>
      <c r="D100" s="62">
        <v>39</v>
      </c>
      <c r="E100" s="6"/>
    </row>
    <row r="101" spans="1:5" x14ac:dyDescent="0.25">
      <c r="A101" s="7"/>
      <c r="B101" s="6">
        <v>215</v>
      </c>
      <c r="C101" s="7" t="s">
        <v>581</v>
      </c>
      <c r="D101" s="62">
        <v>34</v>
      </c>
      <c r="E101" s="6"/>
    </row>
    <row r="102" spans="1:5" x14ac:dyDescent="0.25">
      <c r="A102" s="7"/>
      <c r="B102" s="6">
        <v>290</v>
      </c>
      <c r="C102" s="7" t="s">
        <v>583</v>
      </c>
      <c r="D102" s="62">
        <v>31</v>
      </c>
      <c r="E102" s="6"/>
    </row>
    <row r="103" spans="1:5" x14ac:dyDescent="0.25">
      <c r="A103" s="7"/>
      <c r="B103" s="6">
        <v>214</v>
      </c>
      <c r="C103" s="7" t="s">
        <v>586</v>
      </c>
      <c r="D103" s="62">
        <v>29</v>
      </c>
      <c r="E103" s="6"/>
    </row>
    <row r="104" spans="1:5" x14ac:dyDescent="0.25">
      <c r="A104" s="7"/>
      <c r="B104" s="6">
        <v>254</v>
      </c>
      <c r="C104" s="7" t="s">
        <v>588</v>
      </c>
      <c r="D104" s="62">
        <v>24</v>
      </c>
      <c r="E104" s="6"/>
    </row>
    <row r="105" spans="1:5" x14ac:dyDescent="0.25">
      <c r="A105" s="7"/>
      <c r="B105" s="38">
        <v>202</v>
      </c>
      <c r="C105" s="7" t="s">
        <v>591</v>
      </c>
      <c r="D105" s="62">
        <v>19</v>
      </c>
      <c r="E105" s="6"/>
    </row>
    <row r="106" spans="1:5" x14ac:dyDescent="0.25">
      <c r="A106" s="7"/>
      <c r="B106" s="38">
        <v>198</v>
      </c>
      <c r="C106" s="7" t="s">
        <v>595</v>
      </c>
      <c r="D106" s="62">
        <v>16</v>
      </c>
      <c r="E106" s="6"/>
    </row>
    <row r="107" spans="1:5" x14ac:dyDescent="0.25">
      <c r="A107" s="7"/>
      <c r="B107" s="6">
        <v>257</v>
      </c>
      <c r="C107" s="7" t="s">
        <v>601</v>
      </c>
      <c r="D107" s="62">
        <v>11</v>
      </c>
      <c r="E107" s="6"/>
    </row>
    <row r="108" spans="1:5" ht="21.6" customHeight="1" x14ac:dyDescent="0.25">
      <c r="A108" s="98" t="s">
        <v>918</v>
      </c>
      <c r="B108" s="98"/>
      <c r="C108" s="95"/>
      <c r="D108" s="96"/>
      <c r="E108" s="97"/>
    </row>
    <row r="109" spans="1:5" x14ac:dyDescent="0.25">
      <c r="A109" s="7"/>
      <c r="B109" s="6">
        <v>564</v>
      </c>
      <c r="C109" s="7" t="s">
        <v>277</v>
      </c>
      <c r="D109" s="103">
        <v>1845</v>
      </c>
      <c r="E109" s="90" t="s">
        <v>97</v>
      </c>
    </row>
    <row r="110" spans="1:5" x14ac:dyDescent="0.25">
      <c r="A110" s="7"/>
      <c r="B110" s="1">
        <v>589</v>
      </c>
      <c r="C110" s="7" t="s">
        <v>280</v>
      </c>
      <c r="D110" s="103">
        <v>1752</v>
      </c>
      <c r="E110" s="90" t="s">
        <v>97</v>
      </c>
    </row>
    <row r="111" spans="1:5" x14ac:dyDescent="0.25">
      <c r="A111" s="7"/>
      <c r="B111" s="6">
        <v>611</v>
      </c>
      <c r="C111" s="7" t="s">
        <v>283</v>
      </c>
      <c r="D111" s="103">
        <v>1148</v>
      </c>
      <c r="E111" s="90" t="s">
        <v>97</v>
      </c>
    </row>
    <row r="112" spans="1:5" x14ac:dyDescent="0.25">
      <c r="A112" s="7"/>
      <c r="B112" s="6">
        <v>542</v>
      </c>
      <c r="C112" s="7" t="s">
        <v>287</v>
      </c>
      <c r="D112" s="103">
        <v>960</v>
      </c>
      <c r="E112" s="90" t="s">
        <v>97</v>
      </c>
    </row>
    <row r="113" spans="1:5" x14ac:dyDescent="0.25">
      <c r="A113" s="7"/>
      <c r="B113" s="6">
        <v>594</v>
      </c>
      <c r="C113" s="7" t="s">
        <v>289</v>
      </c>
      <c r="D113" s="103">
        <v>890</v>
      </c>
      <c r="E113" s="90" t="s">
        <v>97</v>
      </c>
    </row>
    <row r="114" spans="1:5" x14ac:dyDescent="0.25">
      <c r="A114" s="7"/>
      <c r="B114" s="6">
        <v>607</v>
      </c>
      <c r="C114" s="7" t="s">
        <v>295</v>
      </c>
      <c r="D114" s="103">
        <v>844</v>
      </c>
      <c r="E114" s="90" t="s">
        <v>97</v>
      </c>
    </row>
    <row r="115" spans="1:5" x14ac:dyDescent="0.25">
      <c r="A115" s="7"/>
      <c r="B115" s="6">
        <v>565</v>
      </c>
      <c r="C115" s="7" t="s">
        <v>298</v>
      </c>
      <c r="D115" s="103">
        <v>786</v>
      </c>
      <c r="E115" s="90" t="s">
        <v>97</v>
      </c>
    </row>
    <row r="116" spans="1:5" x14ac:dyDescent="0.25">
      <c r="A116" s="7"/>
      <c r="B116" s="6">
        <v>604</v>
      </c>
      <c r="C116" s="7" t="s">
        <v>302</v>
      </c>
      <c r="D116" s="103">
        <v>645</v>
      </c>
      <c r="E116" s="90" t="s">
        <v>97</v>
      </c>
    </row>
    <row r="117" spans="1:5" x14ac:dyDescent="0.25">
      <c r="A117" s="7"/>
      <c r="B117" s="6">
        <v>533</v>
      </c>
      <c r="C117" s="7" t="s">
        <v>305</v>
      </c>
      <c r="D117" s="103">
        <v>631</v>
      </c>
      <c r="E117" s="90" t="s">
        <v>97</v>
      </c>
    </row>
    <row r="118" spans="1:5" x14ac:dyDescent="0.25">
      <c r="A118" s="7"/>
      <c r="B118" s="6">
        <v>596</v>
      </c>
      <c r="C118" s="7" t="s">
        <v>309</v>
      </c>
      <c r="D118" s="103">
        <v>575</v>
      </c>
      <c r="E118" s="90" t="s">
        <v>97</v>
      </c>
    </row>
    <row r="119" spans="1:5" x14ac:dyDescent="0.25">
      <c r="A119" s="7"/>
      <c r="B119" s="6">
        <v>558</v>
      </c>
      <c r="C119" s="7" t="s">
        <v>314</v>
      </c>
      <c r="D119" s="103">
        <v>561</v>
      </c>
      <c r="E119" s="90" t="s">
        <v>97</v>
      </c>
    </row>
    <row r="120" spans="1:5" x14ac:dyDescent="0.25">
      <c r="A120" s="7"/>
      <c r="B120" s="6">
        <v>560</v>
      </c>
      <c r="C120" s="7" t="s">
        <v>318</v>
      </c>
      <c r="D120" s="103">
        <v>465</v>
      </c>
      <c r="E120" s="90" t="s">
        <v>97</v>
      </c>
    </row>
    <row r="121" spans="1:5" x14ac:dyDescent="0.25">
      <c r="A121" s="7"/>
      <c r="B121" s="6">
        <v>576</v>
      </c>
      <c r="C121" s="7" t="s">
        <v>321</v>
      </c>
      <c r="D121" s="103">
        <v>461</v>
      </c>
      <c r="E121" s="90" t="s">
        <v>97</v>
      </c>
    </row>
    <row r="122" spans="1:5" x14ac:dyDescent="0.25">
      <c r="A122" s="7"/>
      <c r="B122" s="6">
        <v>578</v>
      </c>
      <c r="C122" s="7" t="s">
        <v>325</v>
      </c>
      <c r="D122" s="103">
        <v>447</v>
      </c>
      <c r="E122" s="90" t="s">
        <v>97</v>
      </c>
    </row>
    <row r="123" spans="1:5" x14ac:dyDescent="0.25">
      <c r="A123" s="7"/>
      <c r="B123" s="6">
        <v>528</v>
      </c>
      <c r="C123" s="7" t="s">
        <v>327</v>
      </c>
      <c r="D123" s="103">
        <v>444</v>
      </c>
      <c r="E123" s="90" t="s">
        <v>97</v>
      </c>
    </row>
    <row r="124" spans="1:5" x14ac:dyDescent="0.25">
      <c r="A124" s="7"/>
      <c r="B124" s="6">
        <v>583</v>
      </c>
      <c r="C124" s="7" t="s">
        <v>332</v>
      </c>
      <c r="D124" s="103">
        <v>418</v>
      </c>
      <c r="E124" s="90" t="s">
        <v>97</v>
      </c>
    </row>
    <row r="125" spans="1:5" x14ac:dyDescent="0.25">
      <c r="A125" s="7"/>
      <c r="B125" s="6">
        <v>615</v>
      </c>
      <c r="C125" s="7" t="s">
        <v>337</v>
      </c>
      <c r="D125" s="103">
        <v>350</v>
      </c>
      <c r="E125" s="90" t="s">
        <v>97</v>
      </c>
    </row>
    <row r="126" spans="1:5" x14ac:dyDescent="0.25">
      <c r="A126" s="7"/>
      <c r="B126" s="6">
        <v>620</v>
      </c>
      <c r="C126" s="7" t="s">
        <v>340</v>
      </c>
      <c r="D126" s="103">
        <v>338</v>
      </c>
      <c r="E126" s="90" t="s">
        <v>97</v>
      </c>
    </row>
    <row r="127" spans="1:5" x14ac:dyDescent="0.25">
      <c r="A127" s="7"/>
      <c r="B127" s="6">
        <v>602</v>
      </c>
      <c r="C127" s="7" t="s">
        <v>344</v>
      </c>
      <c r="D127" s="103">
        <v>319</v>
      </c>
      <c r="E127" s="90" t="s">
        <v>98</v>
      </c>
    </row>
    <row r="128" spans="1:5" x14ac:dyDescent="0.25">
      <c r="A128" s="7"/>
      <c r="B128" s="6">
        <v>534</v>
      </c>
      <c r="C128" s="7" t="s">
        <v>347</v>
      </c>
      <c r="D128" s="103">
        <v>317</v>
      </c>
      <c r="E128" s="90" t="s">
        <v>98</v>
      </c>
    </row>
    <row r="129" spans="1:5" x14ac:dyDescent="0.25">
      <c r="A129" s="7"/>
      <c r="B129" s="6">
        <v>530</v>
      </c>
      <c r="C129" s="7" t="s">
        <v>350</v>
      </c>
      <c r="D129" s="103">
        <v>304</v>
      </c>
      <c r="E129" s="90" t="s">
        <v>98</v>
      </c>
    </row>
    <row r="130" spans="1:5" x14ac:dyDescent="0.25">
      <c r="A130" s="7"/>
      <c r="B130" s="6">
        <v>582</v>
      </c>
      <c r="C130" s="7" t="s">
        <v>356</v>
      </c>
      <c r="D130" s="103">
        <v>272</v>
      </c>
      <c r="E130" s="90" t="s">
        <v>98</v>
      </c>
    </row>
    <row r="131" spans="1:5" x14ac:dyDescent="0.25">
      <c r="A131" s="7"/>
      <c r="B131" s="6">
        <v>536</v>
      </c>
      <c r="C131" s="7" t="s">
        <v>359</v>
      </c>
      <c r="D131" s="103">
        <v>267</v>
      </c>
      <c r="E131" s="90" t="s">
        <v>98</v>
      </c>
    </row>
    <row r="132" spans="1:5" x14ac:dyDescent="0.25">
      <c r="A132" s="7"/>
      <c r="B132" s="6">
        <v>619</v>
      </c>
      <c r="C132" s="7" t="s">
        <v>363</v>
      </c>
      <c r="D132" s="103">
        <v>264</v>
      </c>
      <c r="E132" s="90" t="s">
        <v>98</v>
      </c>
    </row>
    <row r="133" spans="1:5" x14ac:dyDescent="0.25">
      <c r="A133" s="7"/>
      <c r="B133" s="6">
        <v>595</v>
      </c>
      <c r="C133" s="7" t="s">
        <v>366</v>
      </c>
      <c r="D133" s="103">
        <v>244</v>
      </c>
      <c r="E133" s="90" t="s">
        <v>98</v>
      </c>
    </row>
    <row r="134" spans="1:5" x14ac:dyDescent="0.25">
      <c r="A134" s="7"/>
      <c r="B134" s="6">
        <v>618</v>
      </c>
      <c r="C134" s="7" t="s">
        <v>370</v>
      </c>
      <c r="D134" s="103">
        <v>215</v>
      </c>
      <c r="E134" s="90" t="s">
        <v>98</v>
      </c>
    </row>
    <row r="135" spans="1:5" x14ac:dyDescent="0.25">
      <c r="A135" s="7"/>
      <c r="B135" s="6">
        <v>591</v>
      </c>
      <c r="C135" s="7" t="s">
        <v>374</v>
      </c>
      <c r="D135" s="103">
        <v>212</v>
      </c>
      <c r="E135" s="90" t="s">
        <v>98</v>
      </c>
    </row>
    <row r="136" spans="1:5" x14ac:dyDescent="0.25">
      <c r="A136" s="7"/>
      <c r="B136" s="6">
        <v>543</v>
      </c>
      <c r="C136" s="7" t="s">
        <v>378</v>
      </c>
      <c r="D136" s="103">
        <v>210</v>
      </c>
      <c r="E136" s="90" t="s">
        <v>98</v>
      </c>
    </row>
    <row r="137" spans="1:5" x14ac:dyDescent="0.25">
      <c r="A137" s="7"/>
      <c r="B137" s="6">
        <v>532</v>
      </c>
      <c r="C137" s="7" t="s">
        <v>384</v>
      </c>
      <c r="D137" s="103">
        <v>206</v>
      </c>
      <c r="E137" s="90" t="s">
        <v>98</v>
      </c>
    </row>
    <row r="138" spans="1:5" x14ac:dyDescent="0.25">
      <c r="A138" s="7"/>
      <c r="B138" s="6">
        <v>575</v>
      </c>
      <c r="C138" s="7" t="s">
        <v>387</v>
      </c>
      <c r="D138" s="103">
        <v>200</v>
      </c>
      <c r="E138" s="90" t="s">
        <v>98</v>
      </c>
    </row>
    <row r="139" spans="1:5" x14ac:dyDescent="0.25">
      <c r="A139" s="7"/>
      <c r="B139" s="6">
        <v>614</v>
      </c>
      <c r="C139" s="7" t="s">
        <v>391</v>
      </c>
      <c r="D139" s="103">
        <v>199</v>
      </c>
      <c r="E139" s="90" t="s">
        <v>98</v>
      </c>
    </row>
    <row r="140" spans="1:5" x14ac:dyDescent="0.25">
      <c r="A140" s="7"/>
      <c r="B140" s="6">
        <v>570</v>
      </c>
      <c r="C140" s="7" t="s">
        <v>395</v>
      </c>
      <c r="D140" s="103">
        <v>185</v>
      </c>
      <c r="E140" s="90" t="s">
        <v>98</v>
      </c>
    </row>
    <row r="141" spans="1:5" x14ac:dyDescent="0.25">
      <c r="A141" s="7"/>
      <c r="B141" s="6">
        <v>541</v>
      </c>
      <c r="C141" s="7" t="s">
        <v>401</v>
      </c>
      <c r="D141" s="103">
        <v>176</v>
      </c>
      <c r="E141" s="90" t="s">
        <v>98</v>
      </c>
    </row>
    <row r="142" spans="1:5" x14ac:dyDescent="0.25">
      <c r="A142" s="7"/>
      <c r="B142" s="6">
        <v>555</v>
      </c>
      <c r="C142" s="7" t="s">
        <v>406</v>
      </c>
      <c r="D142" s="103">
        <v>171</v>
      </c>
      <c r="E142" s="90" t="s">
        <v>98</v>
      </c>
    </row>
    <row r="143" spans="1:5" x14ac:dyDescent="0.25">
      <c r="A143" s="7"/>
      <c r="B143" s="38">
        <v>571</v>
      </c>
      <c r="C143" s="7" t="s">
        <v>410</v>
      </c>
      <c r="D143" s="103">
        <v>168</v>
      </c>
      <c r="E143" s="90" t="s">
        <v>98</v>
      </c>
    </row>
    <row r="144" spans="1:5" x14ac:dyDescent="0.25">
      <c r="A144" s="7"/>
      <c r="B144" s="38">
        <v>554</v>
      </c>
      <c r="C144" s="7" t="s">
        <v>412</v>
      </c>
      <c r="D144" s="103">
        <v>167</v>
      </c>
      <c r="E144" s="90" t="s">
        <v>98</v>
      </c>
    </row>
    <row r="145" spans="1:5" x14ac:dyDescent="0.25">
      <c r="A145" s="7"/>
      <c r="B145" s="6">
        <v>552</v>
      </c>
      <c r="C145" s="7" t="s">
        <v>417</v>
      </c>
      <c r="D145" s="103">
        <v>161</v>
      </c>
      <c r="E145" s="90"/>
    </row>
    <row r="146" spans="1:5" x14ac:dyDescent="0.25">
      <c r="A146" s="7"/>
      <c r="B146" s="6">
        <v>568</v>
      </c>
      <c r="C146" s="7" t="s">
        <v>420</v>
      </c>
      <c r="D146" s="103">
        <v>159</v>
      </c>
      <c r="E146" s="90"/>
    </row>
    <row r="147" spans="1:5" x14ac:dyDescent="0.25">
      <c r="A147" s="7"/>
      <c r="B147" s="6">
        <v>608</v>
      </c>
      <c r="C147" s="7" t="s">
        <v>423</v>
      </c>
      <c r="D147" s="103">
        <v>157</v>
      </c>
      <c r="E147" s="90"/>
    </row>
    <row r="148" spans="1:5" x14ac:dyDescent="0.25">
      <c r="A148" s="7"/>
      <c r="B148" s="6">
        <v>526</v>
      </c>
      <c r="C148" s="7" t="s">
        <v>428</v>
      </c>
      <c r="D148" s="103">
        <v>153</v>
      </c>
      <c r="E148" s="90"/>
    </row>
    <row r="149" spans="1:5" x14ac:dyDescent="0.25">
      <c r="A149" s="7"/>
      <c r="B149" s="6">
        <v>598</v>
      </c>
      <c r="C149" s="7" t="s">
        <v>431</v>
      </c>
      <c r="D149" s="103">
        <v>144</v>
      </c>
      <c r="E149" s="90"/>
    </row>
    <row r="150" spans="1:5" x14ac:dyDescent="0.25">
      <c r="A150" s="7"/>
      <c r="B150" s="6">
        <v>539</v>
      </c>
      <c r="C150" s="7" t="s">
        <v>434</v>
      </c>
      <c r="D150" s="103">
        <v>135</v>
      </c>
      <c r="E150" s="90"/>
    </row>
    <row r="151" spans="1:5" x14ac:dyDescent="0.25">
      <c r="A151" s="7"/>
      <c r="B151" s="6">
        <v>581</v>
      </c>
      <c r="C151" s="7" t="s">
        <v>440</v>
      </c>
      <c r="D151" s="103">
        <v>134</v>
      </c>
      <c r="E151" s="90"/>
    </row>
    <row r="152" spans="1:5" x14ac:dyDescent="0.25">
      <c r="A152" s="7"/>
      <c r="B152" s="6">
        <v>535</v>
      </c>
      <c r="C152" s="7" t="s">
        <v>443</v>
      </c>
      <c r="D152" s="103">
        <v>121</v>
      </c>
      <c r="E152" s="90"/>
    </row>
    <row r="153" spans="1:5" x14ac:dyDescent="0.25">
      <c r="A153" s="7"/>
      <c r="B153" s="6">
        <v>584</v>
      </c>
      <c r="C153" s="7" t="s">
        <v>448</v>
      </c>
      <c r="D153" s="103">
        <v>120</v>
      </c>
      <c r="E153" s="90"/>
    </row>
    <row r="154" spans="1:5" x14ac:dyDescent="0.25">
      <c r="A154" s="7"/>
      <c r="B154" s="6">
        <v>557</v>
      </c>
      <c r="C154" s="7" t="s">
        <v>451</v>
      </c>
      <c r="D154" s="103">
        <v>119</v>
      </c>
      <c r="E154" s="90"/>
    </row>
    <row r="155" spans="1:5" x14ac:dyDescent="0.25">
      <c r="A155" s="7"/>
      <c r="B155" s="6">
        <v>610</v>
      </c>
      <c r="C155" s="7" t="s">
        <v>454</v>
      </c>
      <c r="D155" s="103">
        <v>117</v>
      </c>
      <c r="E155" s="90"/>
    </row>
    <row r="156" spans="1:5" x14ac:dyDescent="0.25">
      <c r="A156" s="7"/>
      <c r="B156" s="6">
        <v>593</v>
      </c>
      <c r="C156" s="7" t="s">
        <v>457</v>
      </c>
      <c r="D156" s="103">
        <v>116</v>
      </c>
      <c r="E156" s="90"/>
    </row>
    <row r="157" spans="1:5" x14ac:dyDescent="0.25">
      <c r="A157" s="7"/>
      <c r="B157" s="6">
        <v>553</v>
      </c>
      <c r="C157" s="7" t="s">
        <v>462</v>
      </c>
      <c r="D157" s="103">
        <v>111</v>
      </c>
      <c r="E157" s="90"/>
    </row>
    <row r="158" spans="1:5" x14ac:dyDescent="0.25">
      <c r="A158" s="7"/>
      <c r="B158" s="6">
        <v>546</v>
      </c>
      <c r="C158" s="7" t="s">
        <v>464</v>
      </c>
      <c r="D158" s="103">
        <v>110</v>
      </c>
      <c r="E158" s="90"/>
    </row>
    <row r="159" spans="1:5" x14ac:dyDescent="0.25">
      <c r="A159" s="7"/>
      <c r="B159" s="6">
        <v>545</v>
      </c>
      <c r="C159" s="7" t="s">
        <v>470</v>
      </c>
      <c r="D159" s="103">
        <v>110</v>
      </c>
      <c r="E159" s="90"/>
    </row>
    <row r="160" spans="1:5" x14ac:dyDescent="0.25">
      <c r="A160" s="7"/>
      <c r="B160" s="6">
        <v>527</v>
      </c>
      <c r="C160" s="7" t="s">
        <v>474</v>
      </c>
      <c r="D160" s="103">
        <v>107</v>
      </c>
      <c r="E160" s="90"/>
    </row>
    <row r="161" spans="1:5" x14ac:dyDescent="0.25">
      <c r="A161" s="7"/>
      <c r="B161" s="6">
        <v>538</v>
      </c>
      <c r="C161" s="7" t="s">
        <v>478</v>
      </c>
      <c r="D161" s="103">
        <v>107</v>
      </c>
      <c r="E161" s="90"/>
    </row>
    <row r="162" spans="1:5" x14ac:dyDescent="0.25">
      <c r="A162" s="7"/>
      <c r="B162" s="6">
        <v>579</v>
      </c>
      <c r="C162" s="7" t="s">
        <v>481</v>
      </c>
      <c r="D162" s="103">
        <v>105</v>
      </c>
      <c r="E162" s="90"/>
    </row>
    <row r="163" spans="1:5" x14ac:dyDescent="0.25">
      <c r="A163" s="7"/>
      <c r="B163" s="6">
        <v>622</v>
      </c>
      <c r="C163" s="7" t="s">
        <v>485</v>
      </c>
      <c r="D163" s="103">
        <v>105</v>
      </c>
      <c r="E163" s="90"/>
    </row>
    <row r="164" spans="1:5" x14ac:dyDescent="0.25">
      <c r="A164" s="7"/>
      <c r="B164" s="6">
        <v>531</v>
      </c>
      <c r="C164" s="7" t="s">
        <v>489</v>
      </c>
      <c r="D164" s="103">
        <v>103</v>
      </c>
      <c r="E164" s="90"/>
    </row>
    <row r="165" spans="1:5" x14ac:dyDescent="0.25">
      <c r="A165" s="7"/>
      <c r="B165" s="6">
        <v>569</v>
      </c>
      <c r="C165" s="7" t="s">
        <v>493</v>
      </c>
      <c r="D165" s="103">
        <v>100</v>
      </c>
      <c r="E165" s="90"/>
    </row>
    <row r="166" spans="1:5" x14ac:dyDescent="0.25">
      <c r="A166" s="7"/>
      <c r="B166" s="6">
        <v>550</v>
      </c>
      <c r="C166" s="7" t="s">
        <v>497</v>
      </c>
      <c r="D166" s="103">
        <v>99</v>
      </c>
      <c r="E166" s="90"/>
    </row>
    <row r="167" spans="1:5" x14ac:dyDescent="0.25">
      <c r="A167" s="7"/>
      <c r="B167" s="6">
        <v>592</v>
      </c>
      <c r="C167" s="7" t="s">
        <v>501</v>
      </c>
      <c r="D167" s="103">
        <v>99</v>
      </c>
      <c r="E167" s="90"/>
    </row>
    <row r="168" spans="1:5" x14ac:dyDescent="0.25">
      <c r="A168" s="7"/>
      <c r="B168" s="6">
        <v>561</v>
      </c>
      <c r="C168" s="7" t="s">
        <v>505</v>
      </c>
      <c r="D168" s="103">
        <v>98</v>
      </c>
      <c r="E168" s="90"/>
    </row>
    <row r="169" spans="1:5" x14ac:dyDescent="0.25">
      <c r="A169" s="7"/>
      <c r="B169" s="6">
        <v>605</v>
      </c>
      <c r="C169" s="7" t="s">
        <v>509</v>
      </c>
      <c r="D169" s="103">
        <v>96</v>
      </c>
      <c r="E169" s="90"/>
    </row>
    <row r="170" spans="1:5" x14ac:dyDescent="0.25">
      <c r="A170" s="7"/>
      <c r="B170" s="6">
        <v>580</v>
      </c>
      <c r="C170" s="7" t="s">
        <v>513</v>
      </c>
      <c r="D170" s="103">
        <v>93</v>
      </c>
      <c r="E170" s="90"/>
    </row>
    <row r="171" spans="1:5" x14ac:dyDescent="0.25">
      <c r="A171" s="7"/>
      <c r="B171" s="6">
        <v>597</v>
      </c>
      <c r="C171" s="7" t="s">
        <v>516</v>
      </c>
      <c r="D171" s="103">
        <v>92</v>
      </c>
      <c r="E171" s="90"/>
    </row>
    <row r="172" spans="1:5" x14ac:dyDescent="0.25">
      <c r="A172" s="7"/>
      <c r="B172" s="6">
        <v>551</v>
      </c>
      <c r="C172" s="7" t="s">
        <v>521</v>
      </c>
      <c r="D172" s="103">
        <v>82</v>
      </c>
      <c r="E172" s="90"/>
    </row>
    <row r="173" spans="1:5" x14ac:dyDescent="0.25">
      <c r="A173" s="7"/>
      <c r="B173" s="6">
        <v>577</v>
      </c>
      <c r="C173" s="7" t="s">
        <v>524</v>
      </c>
      <c r="D173" s="103">
        <v>82</v>
      </c>
      <c r="E173" s="90"/>
    </row>
    <row r="174" spans="1:5" x14ac:dyDescent="0.25">
      <c r="A174" s="7"/>
      <c r="B174" s="6">
        <v>606</v>
      </c>
      <c r="C174" s="7" t="s">
        <v>528</v>
      </c>
      <c r="D174" s="103">
        <v>79</v>
      </c>
      <c r="E174" s="90"/>
    </row>
    <row r="175" spans="1:5" x14ac:dyDescent="0.25">
      <c r="A175" s="7"/>
      <c r="B175" s="6">
        <v>529</v>
      </c>
      <c r="C175" s="7" t="s">
        <v>532</v>
      </c>
      <c r="D175" s="103">
        <v>73</v>
      </c>
      <c r="E175" s="90"/>
    </row>
    <row r="176" spans="1:5" x14ac:dyDescent="0.25">
      <c r="A176" s="7"/>
      <c r="B176" s="6">
        <v>562</v>
      </c>
      <c r="C176" s="7" t="s">
        <v>537</v>
      </c>
      <c r="D176" s="103">
        <v>72</v>
      </c>
      <c r="E176" s="90"/>
    </row>
    <row r="177" spans="1:5" x14ac:dyDescent="0.25">
      <c r="A177" s="7"/>
      <c r="B177" s="6">
        <v>548</v>
      </c>
      <c r="C177" s="7" t="s">
        <v>540</v>
      </c>
      <c r="D177" s="103">
        <v>71</v>
      </c>
      <c r="E177" s="90"/>
    </row>
    <row r="178" spans="1:5" x14ac:dyDescent="0.25">
      <c r="A178" s="7"/>
      <c r="B178" s="6">
        <v>567</v>
      </c>
      <c r="C178" s="7" t="s">
        <v>544</v>
      </c>
      <c r="D178" s="103">
        <v>68</v>
      </c>
      <c r="E178" s="90"/>
    </row>
    <row r="179" spans="1:5" x14ac:dyDescent="0.25">
      <c r="A179" s="7"/>
      <c r="B179" s="6">
        <v>559</v>
      </c>
      <c r="C179" s="7" t="s">
        <v>547</v>
      </c>
      <c r="D179" s="103">
        <v>68</v>
      </c>
      <c r="E179" s="90"/>
    </row>
    <row r="180" spans="1:5" x14ac:dyDescent="0.25">
      <c r="A180" s="7"/>
      <c r="B180" s="6">
        <v>599</v>
      </c>
      <c r="C180" s="7" t="s">
        <v>551</v>
      </c>
      <c r="D180" s="103">
        <v>65</v>
      </c>
      <c r="E180" s="90"/>
    </row>
    <row r="181" spans="1:5" x14ac:dyDescent="0.25">
      <c r="A181" s="7"/>
      <c r="B181" s="6">
        <v>572</v>
      </c>
      <c r="C181" s="7" t="s">
        <v>556</v>
      </c>
      <c r="D181" s="103">
        <v>62</v>
      </c>
      <c r="E181" s="90"/>
    </row>
    <row r="182" spans="1:5" x14ac:dyDescent="0.25">
      <c r="A182" s="7"/>
      <c r="B182" s="6">
        <v>573</v>
      </c>
      <c r="C182" s="7" t="s">
        <v>560</v>
      </c>
      <c r="D182" s="103">
        <v>62</v>
      </c>
      <c r="E182" s="90"/>
    </row>
    <row r="183" spans="1:5" x14ac:dyDescent="0.25">
      <c r="A183" s="7"/>
      <c r="B183" s="6">
        <v>574</v>
      </c>
      <c r="C183" s="7" t="s">
        <v>562</v>
      </c>
      <c r="D183" s="103">
        <v>61</v>
      </c>
      <c r="E183" s="90"/>
    </row>
    <row r="184" spans="1:5" x14ac:dyDescent="0.25">
      <c r="A184" s="7"/>
      <c r="B184" s="6">
        <v>601</v>
      </c>
      <c r="C184" s="7" t="s">
        <v>568</v>
      </c>
      <c r="D184" s="103">
        <v>61</v>
      </c>
      <c r="E184" s="90"/>
    </row>
    <row r="185" spans="1:5" x14ac:dyDescent="0.25">
      <c r="A185" s="7"/>
      <c r="B185" s="6">
        <v>612</v>
      </c>
      <c r="C185" s="7" t="s">
        <v>571</v>
      </c>
      <c r="D185" s="103">
        <v>60</v>
      </c>
      <c r="E185" s="90"/>
    </row>
    <row r="186" spans="1:5" x14ac:dyDescent="0.25">
      <c r="A186" s="7"/>
      <c r="B186" s="6">
        <v>590</v>
      </c>
      <c r="C186" s="7" t="s">
        <v>574</v>
      </c>
      <c r="D186" s="103">
        <v>58</v>
      </c>
      <c r="E186" s="90"/>
    </row>
    <row r="187" spans="1:5" x14ac:dyDescent="0.25">
      <c r="A187" s="7"/>
      <c r="B187" s="6">
        <v>556</v>
      </c>
      <c r="C187" s="7" t="s">
        <v>578</v>
      </c>
      <c r="D187" s="103">
        <v>58</v>
      </c>
      <c r="E187" s="90"/>
    </row>
    <row r="188" spans="1:5" x14ac:dyDescent="0.25">
      <c r="A188" s="7"/>
      <c r="B188" s="6">
        <v>537</v>
      </c>
      <c r="C188" s="7" t="s">
        <v>582</v>
      </c>
      <c r="D188" s="103">
        <v>57</v>
      </c>
      <c r="E188" s="90"/>
    </row>
    <row r="189" spans="1:5" x14ac:dyDescent="0.25">
      <c r="A189" s="7"/>
      <c r="B189" s="6">
        <v>623</v>
      </c>
      <c r="C189" s="7" t="s">
        <v>585</v>
      </c>
      <c r="D189" s="103">
        <v>56</v>
      </c>
      <c r="E189" s="90"/>
    </row>
    <row r="190" spans="1:5" x14ac:dyDescent="0.25">
      <c r="A190" s="7"/>
      <c r="B190" s="6">
        <v>609</v>
      </c>
      <c r="C190" s="7" t="s">
        <v>590</v>
      </c>
      <c r="D190" s="103">
        <v>55</v>
      </c>
      <c r="E190" s="90"/>
    </row>
    <row r="191" spans="1:5" x14ac:dyDescent="0.25">
      <c r="A191" s="7"/>
      <c r="B191" s="6">
        <v>613</v>
      </c>
      <c r="C191" s="7" t="s">
        <v>593</v>
      </c>
      <c r="D191" s="103">
        <v>50</v>
      </c>
      <c r="E191" s="90"/>
    </row>
    <row r="192" spans="1:5" x14ac:dyDescent="0.25">
      <c r="A192" s="7"/>
      <c r="B192" s="6">
        <v>624</v>
      </c>
      <c r="C192" s="7" t="s">
        <v>596</v>
      </c>
      <c r="D192" s="103">
        <v>49</v>
      </c>
      <c r="E192" s="90"/>
    </row>
    <row r="193" spans="1:5" x14ac:dyDescent="0.25">
      <c r="A193" s="7"/>
      <c r="B193" s="6">
        <v>549</v>
      </c>
      <c r="C193" s="7" t="s">
        <v>604</v>
      </c>
      <c r="D193" s="103">
        <v>48</v>
      </c>
      <c r="E193" s="90"/>
    </row>
    <row r="194" spans="1:5" x14ac:dyDescent="0.25">
      <c r="A194" s="7"/>
      <c r="B194" s="6">
        <v>625</v>
      </c>
      <c r="C194" s="7" t="s">
        <v>605</v>
      </c>
      <c r="D194" s="103">
        <v>48</v>
      </c>
      <c r="E194" s="90"/>
    </row>
    <row r="195" spans="1:5" x14ac:dyDescent="0.25">
      <c r="A195" s="7"/>
      <c r="B195" s="6">
        <v>544</v>
      </c>
      <c r="C195" s="7" t="s">
        <v>607</v>
      </c>
      <c r="D195" s="103">
        <v>45</v>
      </c>
      <c r="E195" s="90"/>
    </row>
    <row r="196" spans="1:5" x14ac:dyDescent="0.25">
      <c r="A196" s="7"/>
      <c r="B196" s="6">
        <v>587</v>
      </c>
      <c r="C196" s="7" t="s">
        <v>610</v>
      </c>
      <c r="D196" s="103">
        <v>41</v>
      </c>
      <c r="E196" s="90"/>
    </row>
    <row r="197" spans="1:5" x14ac:dyDescent="0.25">
      <c r="A197" s="7"/>
      <c r="B197" s="6">
        <v>563</v>
      </c>
      <c r="C197" s="7" t="s">
        <v>612</v>
      </c>
      <c r="D197" s="103">
        <v>41</v>
      </c>
      <c r="E197" s="90"/>
    </row>
    <row r="198" spans="1:5" x14ac:dyDescent="0.25">
      <c r="A198" s="7"/>
      <c r="B198" s="6">
        <v>586</v>
      </c>
      <c r="C198" s="7" t="s">
        <v>615</v>
      </c>
      <c r="D198" s="103">
        <v>40</v>
      </c>
      <c r="E198" s="90"/>
    </row>
    <row r="199" spans="1:5" x14ac:dyDescent="0.25">
      <c r="A199" s="7"/>
      <c r="B199" s="6">
        <v>621</v>
      </c>
      <c r="C199" s="7" t="s">
        <v>618</v>
      </c>
      <c r="D199" s="103">
        <v>37</v>
      </c>
      <c r="E199" s="90"/>
    </row>
    <row r="200" spans="1:5" x14ac:dyDescent="0.25">
      <c r="A200" s="7"/>
      <c r="B200" s="6">
        <v>585</v>
      </c>
      <c r="C200" s="7" t="s">
        <v>619</v>
      </c>
      <c r="D200" s="103">
        <v>34</v>
      </c>
      <c r="E200" s="90"/>
    </row>
    <row r="201" spans="1:5" x14ac:dyDescent="0.25">
      <c r="A201" s="7"/>
      <c r="B201" s="6">
        <v>603</v>
      </c>
      <c r="C201" s="7" t="s">
        <v>623</v>
      </c>
      <c r="D201" s="103">
        <v>32</v>
      </c>
      <c r="E201" s="90"/>
    </row>
    <row r="202" spans="1:5" x14ac:dyDescent="0.25">
      <c r="A202" s="7"/>
      <c r="B202" s="6">
        <v>616</v>
      </c>
      <c r="C202" s="7" t="s">
        <v>626</v>
      </c>
      <c r="D202" s="103">
        <v>30</v>
      </c>
      <c r="E202" s="90"/>
    </row>
    <row r="203" spans="1:5" x14ac:dyDescent="0.25">
      <c r="A203" s="7"/>
      <c r="B203" s="6">
        <v>617</v>
      </c>
      <c r="C203" s="7" t="s">
        <v>628</v>
      </c>
      <c r="D203" s="103">
        <v>26</v>
      </c>
      <c r="E203" s="90"/>
    </row>
    <row r="204" spans="1:5" x14ac:dyDescent="0.25">
      <c r="A204" s="7"/>
      <c r="B204" s="6">
        <v>547</v>
      </c>
      <c r="C204" s="7" t="s">
        <v>631</v>
      </c>
      <c r="D204" s="103">
        <v>26</v>
      </c>
      <c r="E204" s="90"/>
    </row>
    <row r="205" spans="1:5" x14ac:dyDescent="0.25">
      <c r="A205" s="7"/>
      <c r="B205" s="6">
        <v>600</v>
      </c>
      <c r="C205" s="7" t="s">
        <v>634</v>
      </c>
      <c r="D205" s="103">
        <v>22</v>
      </c>
      <c r="E205" s="90"/>
    </row>
    <row r="206" spans="1:5" x14ac:dyDescent="0.25">
      <c r="A206" s="7"/>
      <c r="B206" s="6">
        <v>540</v>
      </c>
      <c r="C206" s="7" t="s">
        <v>636</v>
      </c>
      <c r="D206" s="103">
        <v>19</v>
      </c>
      <c r="E206" s="90"/>
    </row>
    <row r="207" spans="1:5" x14ac:dyDescent="0.25">
      <c r="A207" s="7"/>
      <c r="B207" s="6">
        <v>588</v>
      </c>
      <c r="C207" s="7" t="s">
        <v>639</v>
      </c>
      <c r="D207" s="103">
        <v>16</v>
      </c>
      <c r="E207" s="90"/>
    </row>
    <row r="208" spans="1:5" x14ac:dyDescent="0.25">
      <c r="A208" s="7"/>
      <c r="B208" s="6">
        <v>566</v>
      </c>
      <c r="C208" s="7" t="s">
        <v>641</v>
      </c>
      <c r="D208" s="103">
        <v>6</v>
      </c>
      <c r="E208" s="90"/>
    </row>
    <row r="209" spans="1:5" ht="22.15" customHeight="1" x14ac:dyDescent="0.25">
      <c r="A209" s="98" t="s">
        <v>917</v>
      </c>
      <c r="B209" s="98"/>
      <c r="C209" s="44"/>
      <c r="D209" s="48"/>
      <c r="E209" s="43"/>
    </row>
    <row r="210" spans="1:5" x14ac:dyDescent="0.25">
      <c r="A210" s="7"/>
      <c r="B210" s="6">
        <v>128</v>
      </c>
      <c r="C210" s="7" t="s">
        <v>279</v>
      </c>
      <c r="D210" s="62">
        <v>794</v>
      </c>
      <c r="E210" s="90" t="s">
        <v>97</v>
      </c>
    </row>
    <row r="211" spans="1:5" x14ac:dyDescent="0.25">
      <c r="A211" s="7"/>
      <c r="B211" s="6">
        <v>61</v>
      </c>
      <c r="C211" s="7" t="s">
        <v>286</v>
      </c>
      <c r="D211" s="62">
        <v>792</v>
      </c>
      <c r="E211" s="90" t="s">
        <v>97</v>
      </c>
    </row>
    <row r="212" spans="1:5" x14ac:dyDescent="0.25">
      <c r="A212" s="7"/>
      <c r="B212" s="6">
        <v>69</v>
      </c>
      <c r="C212" s="7" t="s">
        <v>293</v>
      </c>
      <c r="D212" s="62">
        <v>789</v>
      </c>
      <c r="E212" s="90" t="s">
        <v>97</v>
      </c>
    </row>
    <row r="213" spans="1:5" x14ac:dyDescent="0.25">
      <c r="A213" s="7"/>
      <c r="B213" s="6">
        <v>71</v>
      </c>
      <c r="C213" s="7" t="s">
        <v>300</v>
      </c>
      <c r="D213" s="62">
        <v>699</v>
      </c>
      <c r="E213" s="90" t="s">
        <v>97</v>
      </c>
    </row>
    <row r="214" spans="1:5" x14ac:dyDescent="0.25">
      <c r="A214" s="7"/>
      <c r="B214" s="6">
        <v>133</v>
      </c>
      <c r="C214" s="7" t="s">
        <v>308</v>
      </c>
      <c r="D214" s="62">
        <v>500</v>
      </c>
      <c r="E214" s="90" t="s">
        <v>97</v>
      </c>
    </row>
    <row r="215" spans="1:5" x14ac:dyDescent="0.25">
      <c r="A215" s="7"/>
      <c r="B215" s="6">
        <v>52</v>
      </c>
      <c r="C215" s="7" t="s">
        <v>316</v>
      </c>
      <c r="D215" s="62">
        <v>493</v>
      </c>
      <c r="E215" s="90" t="s">
        <v>97</v>
      </c>
    </row>
    <row r="216" spans="1:5" x14ac:dyDescent="0.25">
      <c r="A216" s="7"/>
      <c r="B216" s="6">
        <v>118</v>
      </c>
      <c r="C216" s="7" t="s">
        <v>323</v>
      </c>
      <c r="D216" s="62">
        <v>436</v>
      </c>
      <c r="E216" s="90" t="s">
        <v>97</v>
      </c>
    </row>
    <row r="217" spans="1:5" x14ac:dyDescent="0.25">
      <c r="A217" s="7"/>
      <c r="B217" s="6">
        <v>113</v>
      </c>
      <c r="C217" s="7" t="s">
        <v>330</v>
      </c>
      <c r="D217" s="62">
        <v>426</v>
      </c>
      <c r="E217" s="90" t="s">
        <v>97</v>
      </c>
    </row>
    <row r="218" spans="1:5" x14ac:dyDescent="0.25">
      <c r="A218" s="7"/>
      <c r="B218" s="6">
        <v>99</v>
      </c>
      <c r="C218" s="7" t="s">
        <v>338</v>
      </c>
      <c r="D218" s="62">
        <v>413</v>
      </c>
      <c r="E218" s="90" t="s">
        <v>97</v>
      </c>
    </row>
    <row r="219" spans="1:5" x14ac:dyDescent="0.25">
      <c r="A219" s="7"/>
      <c r="B219" s="6">
        <v>55</v>
      </c>
      <c r="C219" s="7" t="s">
        <v>345</v>
      </c>
      <c r="D219" s="62">
        <v>413</v>
      </c>
      <c r="E219" s="90" t="s">
        <v>98</v>
      </c>
    </row>
    <row r="220" spans="1:5" x14ac:dyDescent="0.25">
      <c r="A220" s="7"/>
      <c r="B220" s="6">
        <v>137</v>
      </c>
      <c r="C220" s="7" t="s">
        <v>354</v>
      </c>
      <c r="D220" s="62">
        <v>358</v>
      </c>
      <c r="E220" s="90" t="s">
        <v>98</v>
      </c>
    </row>
    <row r="221" spans="1:5" x14ac:dyDescent="0.25">
      <c r="A221" s="7"/>
      <c r="B221" s="6">
        <v>107</v>
      </c>
      <c r="C221" s="7" t="s">
        <v>360</v>
      </c>
      <c r="D221" s="62">
        <v>311</v>
      </c>
      <c r="E221" s="90" t="s">
        <v>98</v>
      </c>
    </row>
    <row r="222" spans="1:5" x14ac:dyDescent="0.25">
      <c r="A222" s="7"/>
      <c r="B222" s="6">
        <v>53</v>
      </c>
      <c r="C222" s="7" t="s">
        <v>367</v>
      </c>
      <c r="D222" s="62">
        <v>235</v>
      </c>
      <c r="E222" s="90" t="s">
        <v>98</v>
      </c>
    </row>
    <row r="223" spans="1:5" x14ac:dyDescent="0.25">
      <c r="A223" s="7"/>
      <c r="B223" s="6">
        <v>101</v>
      </c>
      <c r="C223" s="7" t="s">
        <v>373</v>
      </c>
      <c r="D223" s="62">
        <v>231</v>
      </c>
      <c r="E223" s="90" t="s">
        <v>98</v>
      </c>
    </row>
    <row r="224" spans="1:5" x14ac:dyDescent="0.25">
      <c r="A224" s="7"/>
      <c r="B224" s="6">
        <v>78</v>
      </c>
      <c r="C224" s="7" t="s">
        <v>383</v>
      </c>
      <c r="D224" s="62">
        <v>205</v>
      </c>
      <c r="E224" s="90" t="s">
        <v>98</v>
      </c>
    </row>
    <row r="225" spans="1:5" x14ac:dyDescent="0.25">
      <c r="A225" s="7"/>
      <c r="B225" s="6">
        <v>134</v>
      </c>
      <c r="C225" s="7" t="s">
        <v>390</v>
      </c>
      <c r="D225" s="62">
        <v>193</v>
      </c>
      <c r="E225" s="90" t="s">
        <v>98</v>
      </c>
    </row>
    <row r="226" spans="1:5" x14ac:dyDescent="0.25">
      <c r="A226" s="7"/>
      <c r="B226" s="6">
        <v>62</v>
      </c>
      <c r="C226" s="7" t="s">
        <v>397</v>
      </c>
      <c r="D226" s="62">
        <v>181</v>
      </c>
      <c r="E226" s="90" t="s">
        <v>98</v>
      </c>
    </row>
    <row r="227" spans="1:5" x14ac:dyDescent="0.25">
      <c r="A227" s="7"/>
      <c r="B227" s="6">
        <v>64</v>
      </c>
      <c r="C227" s="7" t="s">
        <v>409</v>
      </c>
      <c r="D227" s="62">
        <v>161</v>
      </c>
      <c r="E227" s="90" t="s">
        <v>98</v>
      </c>
    </row>
    <row r="228" spans="1:5" x14ac:dyDescent="0.25">
      <c r="A228" s="7"/>
      <c r="B228" s="6">
        <v>98</v>
      </c>
      <c r="C228" s="7" t="s">
        <v>415</v>
      </c>
      <c r="D228" s="62">
        <v>161</v>
      </c>
      <c r="E228" s="90"/>
    </row>
    <row r="229" spans="1:5" x14ac:dyDescent="0.25">
      <c r="A229" s="7"/>
      <c r="B229" s="6">
        <v>57</v>
      </c>
      <c r="C229" s="7" t="s">
        <v>421</v>
      </c>
      <c r="D229" s="62">
        <v>155</v>
      </c>
      <c r="E229" s="90"/>
    </row>
    <row r="230" spans="1:5" x14ac:dyDescent="0.25">
      <c r="A230" s="7"/>
      <c r="B230" s="6">
        <v>76</v>
      </c>
      <c r="C230" s="7" t="s">
        <v>429</v>
      </c>
      <c r="D230" s="62">
        <v>153</v>
      </c>
      <c r="E230" s="90"/>
    </row>
    <row r="231" spans="1:5" x14ac:dyDescent="0.25">
      <c r="A231" s="7"/>
      <c r="B231" s="6">
        <v>103</v>
      </c>
      <c r="C231" s="7" t="s">
        <v>439</v>
      </c>
      <c r="D231" s="62">
        <v>147</v>
      </c>
      <c r="E231" s="90"/>
    </row>
    <row r="232" spans="1:5" x14ac:dyDescent="0.25">
      <c r="A232" s="7"/>
      <c r="B232" s="6">
        <v>130</v>
      </c>
      <c r="C232" s="7" t="s">
        <v>444</v>
      </c>
      <c r="D232" s="62">
        <v>147</v>
      </c>
      <c r="E232" s="90"/>
    </row>
    <row r="233" spans="1:5" x14ac:dyDescent="0.25">
      <c r="A233" s="7"/>
      <c r="B233" s="6">
        <v>93</v>
      </c>
      <c r="C233" s="7" t="s">
        <v>452</v>
      </c>
      <c r="D233" s="62">
        <v>145</v>
      </c>
      <c r="E233" s="90"/>
    </row>
    <row r="234" spans="1:5" x14ac:dyDescent="0.25">
      <c r="A234" s="7"/>
      <c r="B234" s="6">
        <v>56</v>
      </c>
      <c r="C234" s="7" t="s">
        <v>460</v>
      </c>
      <c r="D234" s="62">
        <v>136</v>
      </c>
      <c r="E234" s="90"/>
    </row>
    <row r="235" spans="1:5" x14ac:dyDescent="0.25">
      <c r="A235" s="7"/>
      <c r="B235" s="6">
        <v>106</v>
      </c>
      <c r="C235" s="7" t="s">
        <v>465</v>
      </c>
      <c r="D235" s="62">
        <v>133</v>
      </c>
      <c r="E235" s="90"/>
    </row>
    <row r="236" spans="1:5" x14ac:dyDescent="0.25">
      <c r="A236" s="7"/>
      <c r="B236" s="6">
        <v>100</v>
      </c>
      <c r="C236" s="7" t="s">
        <v>475</v>
      </c>
      <c r="D236" s="62">
        <v>129</v>
      </c>
      <c r="E236" s="90"/>
    </row>
    <row r="237" spans="1:5" x14ac:dyDescent="0.25">
      <c r="A237" s="7"/>
      <c r="B237" s="6">
        <v>83</v>
      </c>
      <c r="C237" s="7" t="s">
        <v>480</v>
      </c>
      <c r="D237" s="62">
        <v>121</v>
      </c>
      <c r="E237" s="90"/>
    </row>
    <row r="238" spans="1:5" x14ac:dyDescent="0.25">
      <c r="A238" s="7"/>
      <c r="B238" s="6">
        <v>117</v>
      </c>
      <c r="C238" s="7" t="s">
        <v>488</v>
      </c>
      <c r="D238" s="62">
        <v>114</v>
      </c>
      <c r="E238" s="90"/>
    </row>
    <row r="239" spans="1:5" x14ac:dyDescent="0.25">
      <c r="A239" s="7"/>
      <c r="B239" s="6">
        <v>126</v>
      </c>
      <c r="C239" s="7" t="s">
        <v>496</v>
      </c>
      <c r="D239" s="62">
        <v>114</v>
      </c>
      <c r="E239" s="90"/>
    </row>
    <row r="240" spans="1:5" x14ac:dyDescent="0.25">
      <c r="A240" s="7"/>
      <c r="B240" s="6">
        <v>70</v>
      </c>
      <c r="C240" s="7" t="s">
        <v>503</v>
      </c>
      <c r="D240" s="62">
        <v>111</v>
      </c>
      <c r="E240" s="90"/>
    </row>
    <row r="241" spans="1:5" x14ac:dyDescent="0.25">
      <c r="A241" s="7"/>
      <c r="B241" s="6">
        <v>90</v>
      </c>
      <c r="C241" s="7" t="s">
        <v>512</v>
      </c>
      <c r="D241" s="62">
        <v>109</v>
      </c>
      <c r="E241" s="90"/>
    </row>
    <row r="242" spans="1:5" x14ac:dyDescent="0.25">
      <c r="A242" s="7"/>
      <c r="B242" s="6">
        <v>86</v>
      </c>
      <c r="C242" s="7" t="s">
        <v>520</v>
      </c>
      <c r="D242" s="62">
        <v>96</v>
      </c>
      <c r="E242" s="90"/>
    </row>
    <row r="243" spans="1:5" x14ac:dyDescent="0.25">
      <c r="A243" s="7"/>
      <c r="B243" s="6">
        <v>111</v>
      </c>
      <c r="C243" s="7" t="s">
        <v>525</v>
      </c>
      <c r="D243" s="62">
        <v>91</v>
      </c>
      <c r="E243" s="90"/>
    </row>
    <row r="244" spans="1:5" x14ac:dyDescent="0.25">
      <c r="A244" s="7"/>
      <c r="B244" s="6">
        <v>138</v>
      </c>
      <c r="C244" s="7" t="s">
        <v>535</v>
      </c>
      <c r="D244" s="62">
        <v>82</v>
      </c>
      <c r="E244" s="90"/>
    </row>
    <row r="245" spans="1:5" x14ac:dyDescent="0.25">
      <c r="A245" s="7"/>
      <c r="B245" s="6">
        <v>141</v>
      </c>
      <c r="C245" s="7" t="s">
        <v>543</v>
      </c>
      <c r="D245" s="62">
        <v>80</v>
      </c>
      <c r="E245" s="90"/>
    </row>
    <row r="246" spans="1:5" x14ac:dyDescent="0.25">
      <c r="A246" s="7"/>
      <c r="B246" s="6">
        <v>67</v>
      </c>
      <c r="C246" s="7" t="s">
        <v>549</v>
      </c>
      <c r="D246" s="62">
        <v>79</v>
      </c>
      <c r="E246" s="90"/>
    </row>
    <row r="247" spans="1:5" x14ac:dyDescent="0.25">
      <c r="A247" s="7"/>
      <c r="B247" s="6">
        <v>110</v>
      </c>
      <c r="C247" s="7" t="s">
        <v>557</v>
      </c>
      <c r="D247" s="62">
        <v>79</v>
      </c>
      <c r="E247" s="90"/>
    </row>
    <row r="248" spans="1:5" x14ac:dyDescent="0.25">
      <c r="A248" s="7"/>
      <c r="B248" s="6">
        <v>54</v>
      </c>
      <c r="C248" s="7" t="s">
        <v>565</v>
      </c>
      <c r="D248" s="62">
        <v>73</v>
      </c>
      <c r="E248" s="90"/>
    </row>
    <row r="249" spans="1:5" x14ac:dyDescent="0.25">
      <c r="A249" s="7"/>
      <c r="B249" s="6">
        <v>125</v>
      </c>
      <c r="C249" s="7" t="s">
        <v>572</v>
      </c>
      <c r="D249" s="62">
        <v>66</v>
      </c>
      <c r="E249" s="90"/>
    </row>
    <row r="250" spans="1:5" x14ac:dyDescent="0.25">
      <c r="A250" s="7"/>
      <c r="B250" s="6">
        <v>82</v>
      </c>
      <c r="C250" s="7" t="s">
        <v>579</v>
      </c>
      <c r="D250" s="62">
        <v>62</v>
      </c>
      <c r="E250" s="90"/>
    </row>
    <row r="251" spans="1:5" x14ac:dyDescent="0.25">
      <c r="A251" s="7"/>
      <c r="B251" s="6">
        <v>115</v>
      </c>
      <c r="C251" s="7" t="s">
        <v>584</v>
      </c>
      <c r="D251" s="62">
        <v>59</v>
      </c>
      <c r="E251" s="90"/>
    </row>
    <row r="252" spans="1:5" x14ac:dyDescent="0.25">
      <c r="A252" s="7"/>
      <c r="B252" s="6">
        <v>108</v>
      </c>
      <c r="C252" s="7" t="s">
        <v>592</v>
      </c>
      <c r="D252" s="62">
        <v>57</v>
      </c>
      <c r="E252" s="90"/>
    </row>
    <row r="253" spans="1:5" x14ac:dyDescent="0.25">
      <c r="A253" s="7"/>
      <c r="B253" s="6">
        <v>59</v>
      </c>
      <c r="C253" s="7" t="s">
        <v>603</v>
      </c>
      <c r="D253" s="62">
        <v>56</v>
      </c>
      <c r="E253" s="90"/>
    </row>
    <row r="254" spans="1:5" x14ac:dyDescent="0.25">
      <c r="A254" s="7"/>
      <c r="B254" s="6">
        <v>74</v>
      </c>
      <c r="C254" s="7" t="s">
        <v>606</v>
      </c>
      <c r="D254" s="62">
        <v>54</v>
      </c>
      <c r="E254" s="90"/>
    </row>
    <row r="255" spans="1:5" x14ac:dyDescent="0.25">
      <c r="A255" s="7"/>
      <c r="B255" s="6">
        <v>77</v>
      </c>
      <c r="C255" s="7" t="s">
        <v>611</v>
      </c>
      <c r="D255" s="62">
        <v>53</v>
      </c>
      <c r="E255" s="90"/>
    </row>
    <row r="256" spans="1:5" x14ac:dyDescent="0.25">
      <c r="A256" s="7"/>
      <c r="B256" s="6">
        <v>119</v>
      </c>
      <c r="C256" s="7" t="s">
        <v>617</v>
      </c>
      <c r="D256" s="62">
        <v>53</v>
      </c>
      <c r="E256" s="90"/>
    </row>
    <row r="257" spans="1:5" x14ac:dyDescent="0.25">
      <c r="A257" s="7"/>
      <c r="B257" s="6">
        <v>60</v>
      </c>
      <c r="C257" s="7" t="s">
        <v>621</v>
      </c>
      <c r="D257" s="62">
        <v>52</v>
      </c>
      <c r="E257" s="90"/>
    </row>
    <row r="258" spans="1:5" x14ac:dyDescent="0.25">
      <c r="A258" s="7"/>
      <c r="B258" s="6">
        <v>114</v>
      </c>
      <c r="C258" s="7" t="s">
        <v>627</v>
      </c>
      <c r="D258" s="62">
        <v>51</v>
      </c>
      <c r="E258" s="90"/>
    </row>
    <row r="259" spans="1:5" x14ac:dyDescent="0.25">
      <c r="A259" s="7"/>
      <c r="B259" s="6">
        <v>92</v>
      </c>
      <c r="C259" s="7" t="s">
        <v>633</v>
      </c>
      <c r="D259" s="62">
        <v>47</v>
      </c>
      <c r="E259" s="90"/>
    </row>
    <row r="260" spans="1:5" x14ac:dyDescent="0.25">
      <c r="A260" s="7"/>
      <c r="B260" s="6">
        <v>123</v>
      </c>
      <c r="C260" s="7" t="s">
        <v>637</v>
      </c>
      <c r="D260" s="62">
        <v>47</v>
      </c>
      <c r="E260" s="90"/>
    </row>
    <row r="261" spans="1:5" x14ac:dyDescent="0.25">
      <c r="A261" s="7"/>
      <c r="B261" s="6">
        <v>80</v>
      </c>
      <c r="C261" s="7" t="s">
        <v>642</v>
      </c>
      <c r="D261" s="62">
        <v>46</v>
      </c>
      <c r="E261" s="90"/>
    </row>
    <row r="262" spans="1:5" x14ac:dyDescent="0.25">
      <c r="A262" s="7"/>
      <c r="B262" s="6">
        <v>87</v>
      </c>
      <c r="C262" s="7" t="s">
        <v>647</v>
      </c>
      <c r="D262" s="62">
        <v>45</v>
      </c>
      <c r="E262" s="90"/>
    </row>
    <row r="263" spans="1:5" x14ac:dyDescent="0.25">
      <c r="A263" s="7"/>
      <c r="B263" s="6">
        <v>112</v>
      </c>
      <c r="C263" s="7" t="s">
        <v>650</v>
      </c>
      <c r="D263" s="62">
        <v>44</v>
      </c>
      <c r="E263" s="90"/>
    </row>
    <row r="264" spans="1:5" x14ac:dyDescent="0.25">
      <c r="A264" s="7"/>
      <c r="B264" s="6">
        <v>68</v>
      </c>
      <c r="C264" s="7" t="s">
        <v>653</v>
      </c>
      <c r="D264" s="62">
        <v>44</v>
      </c>
      <c r="E264" s="90"/>
    </row>
    <row r="265" spans="1:5" x14ac:dyDescent="0.25">
      <c r="A265" s="7"/>
      <c r="B265" s="6">
        <v>72</v>
      </c>
      <c r="C265" s="7" t="s">
        <v>655</v>
      </c>
      <c r="D265" s="62">
        <v>42</v>
      </c>
      <c r="E265" s="90"/>
    </row>
    <row r="266" spans="1:5" x14ac:dyDescent="0.25">
      <c r="A266" s="7"/>
      <c r="B266" s="6">
        <v>63</v>
      </c>
      <c r="C266" s="7" t="s">
        <v>659</v>
      </c>
      <c r="D266" s="62">
        <v>42</v>
      </c>
      <c r="E266" s="90"/>
    </row>
    <row r="267" spans="1:5" x14ac:dyDescent="0.25">
      <c r="A267" s="7"/>
      <c r="B267" s="6">
        <v>109</v>
      </c>
      <c r="C267" s="7" t="s">
        <v>662</v>
      </c>
      <c r="D267" s="62">
        <v>39</v>
      </c>
      <c r="E267" s="90"/>
    </row>
    <row r="268" spans="1:5" x14ac:dyDescent="0.25">
      <c r="A268" s="7"/>
      <c r="B268" s="6">
        <v>120</v>
      </c>
      <c r="C268" s="7" t="s">
        <v>666</v>
      </c>
      <c r="D268" s="62">
        <v>38</v>
      </c>
      <c r="E268" s="90"/>
    </row>
    <row r="269" spans="1:5" x14ac:dyDescent="0.25">
      <c r="A269" s="7"/>
      <c r="B269" s="6">
        <v>127</v>
      </c>
      <c r="C269" s="7" t="s">
        <v>669</v>
      </c>
      <c r="D269" s="62">
        <v>38</v>
      </c>
      <c r="E269" s="90"/>
    </row>
    <row r="270" spans="1:5" x14ac:dyDescent="0.25">
      <c r="A270" s="7"/>
      <c r="B270" s="6">
        <v>84</v>
      </c>
      <c r="C270" s="7" t="s">
        <v>672</v>
      </c>
      <c r="D270" s="62">
        <v>36</v>
      </c>
      <c r="E270" s="90"/>
    </row>
    <row r="271" spans="1:5" x14ac:dyDescent="0.25">
      <c r="A271" s="7"/>
      <c r="B271" s="6">
        <v>139</v>
      </c>
      <c r="C271" s="7" t="s">
        <v>676</v>
      </c>
      <c r="D271" s="62">
        <v>35</v>
      </c>
      <c r="E271" s="90"/>
    </row>
    <row r="272" spans="1:5" x14ac:dyDescent="0.25">
      <c r="A272" s="7"/>
      <c r="B272" s="6">
        <v>65</v>
      </c>
      <c r="C272" s="7" t="s">
        <v>678</v>
      </c>
      <c r="D272" s="62">
        <v>35</v>
      </c>
      <c r="E272" s="90"/>
    </row>
    <row r="273" spans="1:5" x14ac:dyDescent="0.25">
      <c r="A273" s="7"/>
      <c r="B273" s="6">
        <v>102</v>
      </c>
      <c r="C273" s="7" t="s">
        <v>682</v>
      </c>
      <c r="D273" s="62">
        <v>33</v>
      </c>
      <c r="E273" s="90"/>
    </row>
    <row r="274" spans="1:5" x14ac:dyDescent="0.25">
      <c r="A274" s="7"/>
      <c r="B274" s="6">
        <v>121</v>
      </c>
      <c r="C274" s="7" t="s">
        <v>685</v>
      </c>
      <c r="D274" s="62">
        <v>33</v>
      </c>
      <c r="E274" s="90"/>
    </row>
    <row r="275" spans="1:5" x14ac:dyDescent="0.25">
      <c r="A275" s="7"/>
      <c r="B275" s="6">
        <v>66</v>
      </c>
      <c r="C275" s="7" t="s">
        <v>689</v>
      </c>
      <c r="D275" s="62">
        <v>31</v>
      </c>
      <c r="E275" s="90"/>
    </row>
    <row r="276" spans="1:5" x14ac:dyDescent="0.25">
      <c r="A276" s="7"/>
      <c r="B276" s="6">
        <v>140</v>
      </c>
      <c r="C276" s="7" t="s">
        <v>692</v>
      </c>
      <c r="D276" s="62">
        <v>31</v>
      </c>
      <c r="E276" s="90"/>
    </row>
    <row r="277" spans="1:5" x14ac:dyDescent="0.25">
      <c r="A277" s="7"/>
      <c r="B277" s="6">
        <v>89</v>
      </c>
      <c r="C277" s="7" t="s">
        <v>694</v>
      </c>
      <c r="D277" s="62">
        <v>30</v>
      </c>
      <c r="E277" s="90"/>
    </row>
    <row r="278" spans="1:5" x14ac:dyDescent="0.25">
      <c r="A278" s="7"/>
      <c r="B278" s="6">
        <v>135</v>
      </c>
      <c r="C278" s="7" t="s">
        <v>698</v>
      </c>
      <c r="D278" s="62">
        <v>27</v>
      </c>
      <c r="E278" s="90"/>
    </row>
    <row r="279" spans="1:5" x14ac:dyDescent="0.25">
      <c r="A279" s="7"/>
      <c r="B279" s="6">
        <v>132</v>
      </c>
      <c r="C279" s="7" t="s">
        <v>703</v>
      </c>
      <c r="D279" s="62">
        <v>27</v>
      </c>
      <c r="E279" s="90"/>
    </row>
    <row r="280" spans="1:5" x14ac:dyDescent="0.25">
      <c r="A280" s="7"/>
      <c r="B280" s="6">
        <v>91</v>
      </c>
      <c r="C280" s="7" t="s">
        <v>705</v>
      </c>
      <c r="D280" s="62">
        <v>27</v>
      </c>
      <c r="E280" s="90"/>
    </row>
    <row r="281" spans="1:5" x14ac:dyDescent="0.25">
      <c r="A281" s="7"/>
      <c r="B281" s="6">
        <v>95</v>
      </c>
      <c r="C281" s="7" t="s">
        <v>708</v>
      </c>
      <c r="D281" s="62">
        <v>26</v>
      </c>
      <c r="E281" s="90"/>
    </row>
    <row r="282" spans="1:5" x14ac:dyDescent="0.25">
      <c r="A282" s="7"/>
      <c r="B282" s="6">
        <v>129</v>
      </c>
      <c r="C282" s="7" t="s">
        <v>712</v>
      </c>
      <c r="D282" s="62">
        <v>26</v>
      </c>
      <c r="E282" s="90"/>
    </row>
    <row r="283" spans="1:5" x14ac:dyDescent="0.25">
      <c r="A283" s="7"/>
      <c r="B283" s="6">
        <v>81</v>
      </c>
      <c r="C283" s="7" t="s">
        <v>716</v>
      </c>
      <c r="D283" s="62">
        <v>26</v>
      </c>
      <c r="E283" s="90"/>
    </row>
    <row r="284" spans="1:5" x14ac:dyDescent="0.25">
      <c r="A284" s="7"/>
      <c r="B284" s="6">
        <v>105</v>
      </c>
      <c r="C284" s="7" t="s">
        <v>719</v>
      </c>
      <c r="D284" s="62">
        <v>23</v>
      </c>
      <c r="E284" s="90"/>
    </row>
    <row r="285" spans="1:5" x14ac:dyDescent="0.25">
      <c r="A285" s="7"/>
      <c r="B285" s="6">
        <v>142</v>
      </c>
      <c r="C285" s="7" t="s">
        <v>723</v>
      </c>
      <c r="D285" s="62">
        <v>19</v>
      </c>
      <c r="E285" s="90"/>
    </row>
    <row r="286" spans="1:5" x14ac:dyDescent="0.25">
      <c r="A286" s="7"/>
      <c r="B286" s="6">
        <v>96</v>
      </c>
      <c r="C286" s="7" t="s">
        <v>726</v>
      </c>
      <c r="D286" s="62">
        <v>19</v>
      </c>
      <c r="E286" s="90"/>
    </row>
    <row r="287" spans="1:5" x14ac:dyDescent="0.25">
      <c r="A287" s="7"/>
      <c r="B287" s="6">
        <v>73</v>
      </c>
      <c r="C287" s="7" t="s">
        <v>728</v>
      </c>
      <c r="D287" s="62">
        <v>17</v>
      </c>
      <c r="E287" s="90"/>
    </row>
    <row r="288" spans="1:5" x14ac:dyDescent="0.25">
      <c r="A288" s="7"/>
      <c r="B288" s="6">
        <v>58</v>
      </c>
      <c r="C288" s="7" t="s">
        <v>732</v>
      </c>
      <c r="D288" s="62">
        <v>14</v>
      </c>
      <c r="E288" s="90"/>
    </row>
    <row r="289" spans="1:5" x14ac:dyDescent="0.25">
      <c r="A289" s="7"/>
      <c r="B289" s="6">
        <v>85</v>
      </c>
      <c r="C289" s="7" t="s">
        <v>735</v>
      </c>
      <c r="D289" s="62">
        <v>14</v>
      </c>
      <c r="E289" s="90"/>
    </row>
    <row r="290" spans="1:5" x14ac:dyDescent="0.25">
      <c r="A290" s="7"/>
      <c r="B290" s="6">
        <v>136</v>
      </c>
      <c r="C290" s="7" t="s">
        <v>739</v>
      </c>
      <c r="D290" s="62">
        <v>14</v>
      </c>
      <c r="E290" s="90"/>
    </row>
    <row r="291" spans="1:5" x14ac:dyDescent="0.25">
      <c r="A291" s="7"/>
      <c r="B291" s="6">
        <v>94</v>
      </c>
      <c r="C291" s="7" t="s">
        <v>741</v>
      </c>
      <c r="D291" s="62">
        <v>13</v>
      </c>
      <c r="E291" s="90"/>
    </row>
    <row r="292" spans="1:5" x14ac:dyDescent="0.25">
      <c r="A292" s="7"/>
      <c r="B292" s="6">
        <v>131</v>
      </c>
      <c r="C292" s="7" t="s">
        <v>745</v>
      </c>
      <c r="D292" s="62">
        <v>13</v>
      </c>
      <c r="E292" s="90"/>
    </row>
    <row r="293" spans="1:5" x14ac:dyDescent="0.25">
      <c r="A293" s="7"/>
      <c r="B293" s="6">
        <v>116</v>
      </c>
      <c r="C293" s="7" t="s">
        <v>747</v>
      </c>
      <c r="D293" s="62">
        <v>13</v>
      </c>
      <c r="E293" s="90"/>
    </row>
    <row r="294" spans="1:5" x14ac:dyDescent="0.25">
      <c r="A294" s="7"/>
      <c r="B294" s="6">
        <v>75</v>
      </c>
      <c r="C294" s="7" t="s">
        <v>751</v>
      </c>
      <c r="D294" s="62">
        <v>12</v>
      </c>
      <c r="E294" s="90"/>
    </row>
    <row r="295" spans="1:5" x14ac:dyDescent="0.25">
      <c r="A295" s="7"/>
      <c r="B295" s="6">
        <v>88</v>
      </c>
      <c r="C295" s="7" t="s">
        <v>754</v>
      </c>
      <c r="D295" s="62">
        <v>12</v>
      </c>
      <c r="E295" s="90"/>
    </row>
    <row r="296" spans="1:5" x14ac:dyDescent="0.25">
      <c r="A296" s="7"/>
      <c r="B296" s="6">
        <v>124</v>
      </c>
      <c r="C296" s="7" t="s">
        <v>757</v>
      </c>
      <c r="D296" s="62">
        <v>10</v>
      </c>
      <c r="E296" s="90"/>
    </row>
    <row r="297" spans="1:5" x14ac:dyDescent="0.25">
      <c r="A297" s="7"/>
      <c r="B297" s="6">
        <v>104</v>
      </c>
      <c r="C297" s="7" t="s">
        <v>763</v>
      </c>
      <c r="D297" s="62">
        <v>10</v>
      </c>
      <c r="E297" s="90"/>
    </row>
    <row r="298" spans="1:5" x14ac:dyDescent="0.25">
      <c r="A298" s="7"/>
      <c r="B298" s="6">
        <v>79</v>
      </c>
      <c r="C298" s="7" t="s">
        <v>765</v>
      </c>
      <c r="D298" s="62">
        <v>6</v>
      </c>
      <c r="E298" s="90"/>
    </row>
    <row r="299" spans="1:5" x14ac:dyDescent="0.25">
      <c r="A299" s="7"/>
      <c r="B299" s="6">
        <v>122</v>
      </c>
      <c r="C299" s="7" t="s">
        <v>767</v>
      </c>
      <c r="D299" s="62">
        <v>6</v>
      </c>
      <c r="E299" s="90"/>
    </row>
    <row r="300" spans="1:5" x14ac:dyDescent="0.25">
      <c r="A300" s="7"/>
      <c r="B300" s="6">
        <v>97</v>
      </c>
      <c r="C300" s="7" t="s">
        <v>771</v>
      </c>
      <c r="D300" s="62">
        <v>6</v>
      </c>
      <c r="E300" s="90"/>
    </row>
    <row r="301" spans="1:5" ht="22.15" customHeight="1" x14ac:dyDescent="0.25">
      <c r="A301" s="98" t="s">
        <v>916</v>
      </c>
      <c r="C301" s="44"/>
      <c r="D301" s="48"/>
      <c r="E301" s="43"/>
    </row>
    <row r="302" spans="1:5" x14ac:dyDescent="0.25">
      <c r="A302" s="7"/>
      <c r="B302" s="6">
        <v>294</v>
      </c>
      <c r="C302" s="7" t="s">
        <v>282</v>
      </c>
      <c r="D302" s="89">
        <v>734</v>
      </c>
      <c r="E302" s="90" t="s">
        <v>97</v>
      </c>
    </row>
    <row r="303" spans="1:5" x14ac:dyDescent="0.25">
      <c r="A303" s="7"/>
      <c r="B303" s="6">
        <v>344</v>
      </c>
      <c r="C303" s="7" t="s">
        <v>291</v>
      </c>
      <c r="D303" s="89">
        <v>668</v>
      </c>
      <c r="E303" s="90" t="s">
        <v>97</v>
      </c>
    </row>
    <row r="304" spans="1:5" x14ac:dyDescent="0.25">
      <c r="A304" s="7"/>
      <c r="B304" s="6">
        <v>371</v>
      </c>
      <c r="C304" s="7" t="s">
        <v>301</v>
      </c>
      <c r="D304" s="89">
        <v>560</v>
      </c>
      <c r="E304" s="90" t="s">
        <v>97</v>
      </c>
    </row>
    <row r="305" spans="1:5" x14ac:dyDescent="0.25">
      <c r="A305" s="7"/>
      <c r="B305" s="6">
        <v>333</v>
      </c>
      <c r="C305" s="7" t="s">
        <v>312</v>
      </c>
      <c r="D305" s="89">
        <v>517</v>
      </c>
      <c r="E305" s="90" t="s">
        <v>97</v>
      </c>
    </row>
    <row r="306" spans="1:5" x14ac:dyDescent="0.25">
      <c r="A306" s="7"/>
      <c r="B306" s="6">
        <v>313</v>
      </c>
      <c r="C306" s="7" t="s">
        <v>322</v>
      </c>
      <c r="D306" s="89">
        <v>417</v>
      </c>
      <c r="E306" s="90" t="s">
        <v>97</v>
      </c>
    </row>
    <row r="307" spans="1:5" x14ac:dyDescent="0.25">
      <c r="A307" s="7"/>
      <c r="B307" s="6">
        <v>301</v>
      </c>
      <c r="C307" s="7" t="s">
        <v>331</v>
      </c>
      <c r="D307" s="89">
        <v>331</v>
      </c>
      <c r="E307" s="90" t="s">
        <v>97</v>
      </c>
    </row>
    <row r="308" spans="1:5" x14ac:dyDescent="0.25">
      <c r="A308" s="7"/>
      <c r="B308" s="6">
        <v>312</v>
      </c>
      <c r="C308" s="7" t="s">
        <v>342</v>
      </c>
      <c r="D308" s="89">
        <v>314</v>
      </c>
      <c r="E308" s="90" t="s">
        <v>97</v>
      </c>
    </row>
    <row r="309" spans="1:5" x14ac:dyDescent="0.25">
      <c r="A309" s="7"/>
      <c r="B309" s="6">
        <v>298</v>
      </c>
      <c r="C309" s="7" t="s">
        <v>353</v>
      </c>
      <c r="D309" s="89">
        <v>271</v>
      </c>
      <c r="E309" s="90" t="s">
        <v>98</v>
      </c>
    </row>
    <row r="310" spans="1:5" x14ac:dyDescent="0.25">
      <c r="A310" s="7"/>
      <c r="B310" s="6">
        <v>331</v>
      </c>
      <c r="C310" s="7" t="s">
        <v>362</v>
      </c>
      <c r="D310" s="89">
        <v>231</v>
      </c>
      <c r="E310" s="90" t="s">
        <v>98</v>
      </c>
    </row>
    <row r="311" spans="1:5" x14ac:dyDescent="0.25">
      <c r="A311" s="7"/>
      <c r="B311" s="6">
        <v>390</v>
      </c>
      <c r="C311" s="7" t="s">
        <v>372</v>
      </c>
      <c r="D311" s="89">
        <v>183</v>
      </c>
      <c r="E311" s="90" t="s">
        <v>98</v>
      </c>
    </row>
    <row r="312" spans="1:5" x14ac:dyDescent="0.25">
      <c r="A312" s="7"/>
      <c r="B312" s="6">
        <v>389</v>
      </c>
      <c r="C312" s="7" t="s">
        <v>385</v>
      </c>
      <c r="D312" s="89">
        <v>179</v>
      </c>
      <c r="E312" s="90" t="s">
        <v>98</v>
      </c>
    </row>
    <row r="313" spans="1:5" x14ac:dyDescent="0.25">
      <c r="A313" s="7"/>
      <c r="B313" s="6">
        <v>320</v>
      </c>
      <c r="C313" s="7" t="s">
        <v>394</v>
      </c>
      <c r="D313" s="89">
        <v>176</v>
      </c>
      <c r="E313" s="90" t="s">
        <v>98</v>
      </c>
    </row>
    <row r="314" spans="1:5" x14ac:dyDescent="0.25">
      <c r="A314" s="7"/>
      <c r="B314" s="6">
        <v>342</v>
      </c>
      <c r="C314" s="7" t="s">
        <v>407</v>
      </c>
      <c r="D314" s="89">
        <v>155</v>
      </c>
      <c r="E314" s="90" t="s">
        <v>98</v>
      </c>
    </row>
    <row r="315" spans="1:5" x14ac:dyDescent="0.25">
      <c r="A315" s="7"/>
      <c r="B315" s="6">
        <v>329</v>
      </c>
      <c r="C315" s="7" t="s">
        <v>416</v>
      </c>
      <c r="D315" s="89">
        <v>148</v>
      </c>
      <c r="E315" s="90" t="s">
        <v>98</v>
      </c>
    </row>
    <row r="316" spans="1:5" x14ac:dyDescent="0.25">
      <c r="A316" s="7"/>
      <c r="B316" s="6">
        <v>384</v>
      </c>
      <c r="C316" s="7" t="s">
        <v>426</v>
      </c>
      <c r="D316" s="89">
        <v>147</v>
      </c>
      <c r="E316" s="90"/>
    </row>
    <row r="317" spans="1:5" x14ac:dyDescent="0.25">
      <c r="A317" s="7"/>
      <c r="B317" s="6">
        <v>302</v>
      </c>
      <c r="C317" s="7" t="s">
        <v>438</v>
      </c>
      <c r="D317" s="89">
        <v>134</v>
      </c>
      <c r="E317" s="90"/>
    </row>
    <row r="318" spans="1:5" x14ac:dyDescent="0.25">
      <c r="A318" s="7"/>
      <c r="B318" s="6">
        <v>385</v>
      </c>
      <c r="C318" s="7" t="s">
        <v>447</v>
      </c>
      <c r="D318" s="89">
        <v>131</v>
      </c>
      <c r="E318" s="90"/>
    </row>
    <row r="319" spans="1:5" x14ac:dyDescent="0.25">
      <c r="A319" s="7"/>
      <c r="B319" s="6">
        <v>308</v>
      </c>
      <c r="C319" s="7" t="s">
        <v>456</v>
      </c>
      <c r="D319" s="89">
        <v>101</v>
      </c>
      <c r="E319" s="90"/>
    </row>
    <row r="320" spans="1:5" x14ac:dyDescent="0.25">
      <c r="A320" s="7"/>
      <c r="B320" s="6">
        <v>299</v>
      </c>
      <c r="C320" s="7" t="s">
        <v>466</v>
      </c>
      <c r="D320" s="89">
        <v>95</v>
      </c>
      <c r="E320" s="90"/>
    </row>
    <row r="321" spans="1:5" x14ac:dyDescent="0.25">
      <c r="A321" s="7"/>
      <c r="B321" s="6">
        <v>293</v>
      </c>
      <c r="C321" s="7" t="s">
        <v>477</v>
      </c>
      <c r="D321" s="89">
        <v>92</v>
      </c>
      <c r="E321" s="90"/>
    </row>
    <row r="322" spans="1:5" x14ac:dyDescent="0.25">
      <c r="A322" s="7"/>
      <c r="B322" s="6">
        <v>360</v>
      </c>
      <c r="C322" s="7" t="s">
        <v>486</v>
      </c>
      <c r="D322" s="89">
        <v>91</v>
      </c>
      <c r="E322" s="90"/>
    </row>
    <row r="323" spans="1:5" x14ac:dyDescent="0.25">
      <c r="A323" s="7"/>
      <c r="B323" s="6">
        <v>382</v>
      </c>
      <c r="C323" s="7" t="s">
        <v>498</v>
      </c>
      <c r="D323" s="89">
        <v>87</v>
      </c>
      <c r="E323" s="90"/>
    </row>
    <row r="324" spans="1:5" x14ac:dyDescent="0.25">
      <c r="A324" s="7"/>
      <c r="B324" s="6">
        <v>316</v>
      </c>
      <c r="C324" s="7" t="s">
        <v>507</v>
      </c>
      <c r="D324" s="89">
        <v>85</v>
      </c>
      <c r="E324" s="90"/>
    </row>
    <row r="325" spans="1:5" x14ac:dyDescent="0.25">
      <c r="A325" s="7"/>
      <c r="B325" s="6">
        <v>381</v>
      </c>
      <c r="C325" s="7" t="s">
        <v>519</v>
      </c>
      <c r="D325" s="89">
        <v>84</v>
      </c>
      <c r="E325" s="90"/>
    </row>
    <row r="326" spans="1:5" x14ac:dyDescent="0.25">
      <c r="A326" s="7"/>
      <c r="B326" s="6">
        <v>375</v>
      </c>
      <c r="C326" s="7" t="s">
        <v>529</v>
      </c>
      <c r="D326" s="89">
        <v>81</v>
      </c>
      <c r="E326" s="90"/>
    </row>
    <row r="327" spans="1:5" x14ac:dyDescent="0.25">
      <c r="A327" s="7"/>
      <c r="B327" s="6">
        <v>328</v>
      </c>
      <c r="C327" s="7" t="s">
        <v>539</v>
      </c>
      <c r="D327" s="89">
        <v>79</v>
      </c>
      <c r="E327" s="90"/>
    </row>
    <row r="328" spans="1:5" x14ac:dyDescent="0.25">
      <c r="A328" s="7"/>
      <c r="B328" s="6">
        <v>314</v>
      </c>
      <c r="C328" s="7" t="s">
        <v>548</v>
      </c>
      <c r="D328" s="89">
        <v>76</v>
      </c>
      <c r="E328" s="90"/>
    </row>
    <row r="329" spans="1:5" x14ac:dyDescent="0.25">
      <c r="A329" s="7"/>
      <c r="B329" s="6">
        <v>297</v>
      </c>
      <c r="C329" s="7" t="s">
        <v>559</v>
      </c>
      <c r="D329" s="89">
        <v>67</v>
      </c>
      <c r="E329" s="90"/>
    </row>
    <row r="330" spans="1:5" x14ac:dyDescent="0.25">
      <c r="A330" s="7"/>
      <c r="B330" s="6">
        <v>324</v>
      </c>
      <c r="C330" s="7" t="s">
        <v>569</v>
      </c>
      <c r="D330" s="89">
        <v>66</v>
      </c>
      <c r="E330" s="90"/>
    </row>
    <row r="331" spans="1:5" x14ac:dyDescent="0.25">
      <c r="A331" s="7"/>
      <c r="B331" s="6">
        <v>295</v>
      </c>
      <c r="C331" s="7" t="s">
        <v>580</v>
      </c>
      <c r="D331" s="89">
        <v>65</v>
      </c>
      <c r="E331" s="90"/>
    </row>
    <row r="332" spans="1:5" x14ac:dyDescent="0.25">
      <c r="A332" s="7"/>
      <c r="B332" s="6">
        <v>362</v>
      </c>
      <c r="C332" s="7" t="s">
        <v>589</v>
      </c>
      <c r="D332" s="89">
        <v>65</v>
      </c>
      <c r="E332" s="90"/>
    </row>
    <row r="333" spans="1:5" x14ac:dyDescent="0.25">
      <c r="A333" s="7"/>
      <c r="B333" s="6">
        <v>292</v>
      </c>
      <c r="C333" s="7" t="s">
        <v>602</v>
      </c>
      <c r="D333" s="89">
        <v>64</v>
      </c>
      <c r="E333" s="90"/>
    </row>
    <row r="334" spans="1:5" x14ac:dyDescent="0.25">
      <c r="A334" s="7"/>
      <c r="B334" s="6">
        <v>367</v>
      </c>
      <c r="C334" s="7" t="s">
        <v>609</v>
      </c>
      <c r="D334" s="89">
        <v>64</v>
      </c>
      <c r="E334" s="90"/>
    </row>
    <row r="335" spans="1:5" x14ac:dyDescent="0.25">
      <c r="A335" s="7"/>
      <c r="B335" s="6">
        <v>350</v>
      </c>
      <c r="C335" s="7" t="s">
        <v>614</v>
      </c>
      <c r="D335" s="89">
        <v>63</v>
      </c>
      <c r="E335" s="90"/>
    </row>
    <row r="336" spans="1:5" x14ac:dyDescent="0.25">
      <c r="A336" s="7"/>
      <c r="B336" s="6">
        <v>300</v>
      </c>
      <c r="C336" s="7" t="s">
        <v>620</v>
      </c>
      <c r="D336" s="89">
        <v>63</v>
      </c>
      <c r="E336" s="90"/>
    </row>
    <row r="337" spans="1:5" x14ac:dyDescent="0.25">
      <c r="A337" s="7"/>
      <c r="B337" s="6">
        <v>365</v>
      </c>
      <c r="C337" s="7" t="s">
        <v>629</v>
      </c>
      <c r="D337" s="89">
        <v>61</v>
      </c>
      <c r="E337" s="90"/>
    </row>
    <row r="338" spans="1:5" x14ac:dyDescent="0.25">
      <c r="A338" s="7"/>
      <c r="B338" s="6">
        <v>379</v>
      </c>
      <c r="C338" s="7" t="s">
        <v>635</v>
      </c>
      <c r="D338" s="89">
        <v>60</v>
      </c>
      <c r="E338" s="90"/>
    </row>
    <row r="339" spans="1:5" x14ac:dyDescent="0.25">
      <c r="A339" s="7"/>
      <c r="B339" s="6">
        <v>318</v>
      </c>
      <c r="C339" s="7" t="s">
        <v>643</v>
      </c>
      <c r="D339" s="89">
        <v>59</v>
      </c>
      <c r="E339" s="90"/>
    </row>
    <row r="340" spans="1:5" x14ac:dyDescent="0.25">
      <c r="A340" s="7"/>
      <c r="B340" s="6">
        <v>354</v>
      </c>
      <c r="C340" s="7" t="s">
        <v>648</v>
      </c>
      <c r="D340" s="89">
        <v>58</v>
      </c>
      <c r="E340" s="90"/>
    </row>
    <row r="341" spans="1:5" x14ac:dyDescent="0.25">
      <c r="A341" s="7"/>
      <c r="B341" s="6">
        <v>351</v>
      </c>
      <c r="C341" s="7" t="s">
        <v>652</v>
      </c>
      <c r="D341" s="89">
        <v>57</v>
      </c>
      <c r="E341" s="90"/>
    </row>
    <row r="342" spans="1:5" x14ac:dyDescent="0.25">
      <c r="A342" s="7"/>
      <c r="B342" s="6">
        <v>306</v>
      </c>
      <c r="C342" s="7" t="s">
        <v>657</v>
      </c>
      <c r="D342" s="89">
        <v>55</v>
      </c>
      <c r="E342" s="90"/>
    </row>
    <row r="343" spans="1:5" x14ac:dyDescent="0.25">
      <c r="A343" s="7"/>
      <c r="B343" s="6">
        <v>326</v>
      </c>
      <c r="C343" s="7" t="s">
        <v>660</v>
      </c>
      <c r="D343" s="89">
        <v>53</v>
      </c>
      <c r="E343" s="90"/>
    </row>
    <row r="344" spans="1:5" x14ac:dyDescent="0.25">
      <c r="A344" s="7"/>
      <c r="B344" s="6">
        <v>352</v>
      </c>
      <c r="C344" s="7" t="s">
        <v>665</v>
      </c>
      <c r="D344" s="89">
        <v>52</v>
      </c>
      <c r="E344" s="90"/>
    </row>
    <row r="345" spans="1:5" x14ac:dyDescent="0.25">
      <c r="A345" s="7"/>
      <c r="B345" s="6">
        <v>372</v>
      </c>
      <c r="C345" s="7" t="s">
        <v>670</v>
      </c>
      <c r="D345" s="89">
        <v>50</v>
      </c>
      <c r="E345" s="90"/>
    </row>
    <row r="346" spans="1:5" x14ac:dyDescent="0.25">
      <c r="A346" s="7"/>
      <c r="B346" s="6">
        <v>358</v>
      </c>
      <c r="C346" s="7" t="s">
        <v>675</v>
      </c>
      <c r="D346" s="89">
        <v>50</v>
      </c>
      <c r="E346" s="90"/>
    </row>
    <row r="347" spans="1:5" x14ac:dyDescent="0.25">
      <c r="A347" s="7"/>
      <c r="B347" s="6">
        <v>303</v>
      </c>
      <c r="C347" s="7" t="s">
        <v>679</v>
      </c>
      <c r="D347" s="89">
        <v>49</v>
      </c>
      <c r="E347" s="90"/>
    </row>
    <row r="348" spans="1:5" x14ac:dyDescent="0.25">
      <c r="A348" s="7"/>
      <c r="B348" s="6">
        <v>310</v>
      </c>
      <c r="C348" s="7" t="s">
        <v>683</v>
      </c>
      <c r="D348" s="89">
        <v>49</v>
      </c>
      <c r="E348" s="90"/>
    </row>
    <row r="349" spans="1:5" x14ac:dyDescent="0.25">
      <c r="A349" s="7"/>
      <c r="B349" s="6">
        <v>305</v>
      </c>
      <c r="C349" s="7" t="s">
        <v>688</v>
      </c>
      <c r="D349" s="89">
        <v>48</v>
      </c>
      <c r="E349" s="90"/>
    </row>
    <row r="350" spans="1:5" x14ac:dyDescent="0.25">
      <c r="A350" s="7"/>
      <c r="B350" s="6">
        <v>341</v>
      </c>
      <c r="C350" s="7" t="s">
        <v>693</v>
      </c>
      <c r="D350" s="89">
        <v>47</v>
      </c>
      <c r="E350" s="90"/>
    </row>
    <row r="351" spans="1:5" x14ac:dyDescent="0.25">
      <c r="A351" s="7"/>
      <c r="B351" s="6">
        <v>357</v>
      </c>
      <c r="C351" s="7" t="s">
        <v>696</v>
      </c>
      <c r="D351" s="89">
        <v>47</v>
      </c>
      <c r="E351" s="90"/>
    </row>
    <row r="352" spans="1:5" x14ac:dyDescent="0.25">
      <c r="A352" s="7"/>
      <c r="B352" s="6">
        <v>330</v>
      </c>
      <c r="C352" s="7" t="s">
        <v>700</v>
      </c>
      <c r="D352" s="89">
        <v>46</v>
      </c>
      <c r="E352" s="90"/>
    </row>
    <row r="353" spans="1:5" x14ac:dyDescent="0.25">
      <c r="A353" s="7"/>
      <c r="B353" s="6">
        <v>378</v>
      </c>
      <c r="C353" s="7" t="s">
        <v>706</v>
      </c>
      <c r="D353" s="89">
        <v>45</v>
      </c>
      <c r="E353" s="90"/>
    </row>
    <row r="354" spans="1:5" x14ac:dyDescent="0.25">
      <c r="A354" s="7"/>
      <c r="B354" s="6">
        <v>327</v>
      </c>
      <c r="C354" s="7" t="s">
        <v>709</v>
      </c>
      <c r="D354" s="89">
        <v>45</v>
      </c>
      <c r="E354" s="90"/>
    </row>
    <row r="355" spans="1:5" x14ac:dyDescent="0.25">
      <c r="A355" s="7"/>
      <c r="B355" s="6">
        <v>380</v>
      </c>
      <c r="C355" s="7" t="s">
        <v>715</v>
      </c>
      <c r="D355" s="89">
        <v>41</v>
      </c>
      <c r="E355" s="90"/>
    </row>
    <row r="356" spans="1:5" x14ac:dyDescent="0.25">
      <c r="A356" s="7"/>
      <c r="B356" s="6">
        <v>359</v>
      </c>
      <c r="C356" s="7" t="s">
        <v>720</v>
      </c>
      <c r="D356" s="89">
        <v>40</v>
      </c>
      <c r="E356" s="90"/>
    </row>
    <row r="357" spans="1:5" x14ac:dyDescent="0.25">
      <c r="A357" s="7"/>
      <c r="B357" s="6">
        <v>343</v>
      </c>
      <c r="C357" s="7" t="s">
        <v>725</v>
      </c>
      <c r="D357" s="89">
        <v>40</v>
      </c>
      <c r="E357" s="90"/>
    </row>
    <row r="358" spans="1:5" x14ac:dyDescent="0.25">
      <c r="A358" s="7"/>
      <c r="B358" s="6">
        <v>311</v>
      </c>
      <c r="C358" s="7" t="s">
        <v>729</v>
      </c>
      <c r="D358" s="89">
        <v>40</v>
      </c>
      <c r="E358" s="90"/>
    </row>
    <row r="359" spans="1:5" x14ac:dyDescent="0.25">
      <c r="A359" s="7"/>
      <c r="B359" s="6">
        <v>377</v>
      </c>
      <c r="C359" s="7" t="s">
        <v>734</v>
      </c>
      <c r="D359" s="89">
        <v>38</v>
      </c>
      <c r="E359" s="90"/>
    </row>
    <row r="360" spans="1:5" x14ac:dyDescent="0.25">
      <c r="A360" s="7"/>
      <c r="B360" s="6">
        <v>296</v>
      </c>
      <c r="C360" s="7" t="s">
        <v>737</v>
      </c>
      <c r="D360" s="89">
        <v>38</v>
      </c>
      <c r="E360" s="90"/>
    </row>
    <row r="361" spans="1:5" x14ac:dyDescent="0.25">
      <c r="A361" s="7"/>
      <c r="B361" s="6">
        <v>364</v>
      </c>
      <c r="C361" s="7" t="s">
        <v>742</v>
      </c>
      <c r="D361" s="89">
        <v>37</v>
      </c>
      <c r="E361" s="90"/>
    </row>
    <row r="362" spans="1:5" x14ac:dyDescent="0.25">
      <c r="A362" s="7"/>
      <c r="B362" s="6">
        <v>368</v>
      </c>
      <c r="C362" s="7" t="s">
        <v>746</v>
      </c>
      <c r="D362" s="89">
        <v>32</v>
      </c>
      <c r="E362" s="90"/>
    </row>
    <row r="363" spans="1:5" x14ac:dyDescent="0.25">
      <c r="A363" s="7"/>
      <c r="B363" s="6">
        <v>386</v>
      </c>
      <c r="C363" s="7" t="s">
        <v>750</v>
      </c>
      <c r="D363" s="89">
        <v>32</v>
      </c>
      <c r="E363" s="90"/>
    </row>
    <row r="364" spans="1:5" x14ac:dyDescent="0.25">
      <c r="A364" s="7"/>
      <c r="B364" s="6">
        <v>387</v>
      </c>
      <c r="C364" s="7" t="s">
        <v>756</v>
      </c>
      <c r="D364" s="89">
        <v>31</v>
      </c>
      <c r="E364" s="90"/>
    </row>
    <row r="365" spans="1:5" x14ac:dyDescent="0.25">
      <c r="A365" s="7"/>
      <c r="B365" s="6">
        <v>309</v>
      </c>
      <c r="C365" s="7" t="s">
        <v>762</v>
      </c>
      <c r="D365" s="89">
        <v>30</v>
      </c>
      <c r="E365" s="90"/>
    </row>
    <row r="366" spans="1:5" x14ac:dyDescent="0.25">
      <c r="A366" s="7"/>
      <c r="B366" s="6">
        <v>373</v>
      </c>
      <c r="C366" s="7" t="s">
        <v>766</v>
      </c>
      <c r="D366" s="89">
        <v>29</v>
      </c>
      <c r="E366" s="90"/>
    </row>
    <row r="367" spans="1:5" x14ac:dyDescent="0.25">
      <c r="A367" s="7"/>
      <c r="B367" s="6">
        <v>323</v>
      </c>
      <c r="C367" s="7" t="s">
        <v>770</v>
      </c>
      <c r="D367" s="89">
        <v>29</v>
      </c>
      <c r="E367" s="90"/>
    </row>
    <row r="368" spans="1:5" x14ac:dyDescent="0.25">
      <c r="A368" s="7"/>
      <c r="B368" s="6">
        <v>348</v>
      </c>
      <c r="C368" s="7" t="s">
        <v>774</v>
      </c>
      <c r="D368" s="89">
        <v>28</v>
      </c>
      <c r="E368" s="90"/>
    </row>
    <row r="369" spans="1:5" x14ac:dyDescent="0.25">
      <c r="A369" s="7"/>
      <c r="B369" s="6">
        <v>369</v>
      </c>
      <c r="C369" s="7" t="s">
        <v>777</v>
      </c>
      <c r="D369" s="89">
        <v>27</v>
      </c>
      <c r="E369" s="90"/>
    </row>
    <row r="370" spans="1:5" x14ac:dyDescent="0.25">
      <c r="A370" s="7"/>
      <c r="B370" s="6">
        <v>338</v>
      </c>
      <c r="C370" s="7" t="s">
        <v>779</v>
      </c>
      <c r="D370" s="89">
        <v>26</v>
      </c>
      <c r="E370" s="90"/>
    </row>
    <row r="371" spans="1:5" x14ac:dyDescent="0.25">
      <c r="A371" s="7"/>
      <c r="B371" s="6">
        <v>336</v>
      </c>
      <c r="C371" s="7" t="s">
        <v>781</v>
      </c>
      <c r="D371" s="89">
        <v>23</v>
      </c>
      <c r="E371" s="90"/>
    </row>
    <row r="372" spans="1:5" x14ac:dyDescent="0.25">
      <c r="A372" s="7"/>
      <c r="B372" s="6">
        <v>337</v>
      </c>
      <c r="C372" s="7" t="s">
        <v>786</v>
      </c>
      <c r="D372" s="89">
        <v>23</v>
      </c>
      <c r="E372" s="90"/>
    </row>
    <row r="373" spans="1:5" x14ac:dyDescent="0.25">
      <c r="A373" s="7"/>
      <c r="B373" s="6">
        <v>334</v>
      </c>
      <c r="C373" s="7" t="s">
        <v>788</v>
      </c>
      <c r="D373" s="89">
        <v>22</v>
      </c>
      <c r="E373" s="90"/>
    </row>
    <row r="374" spans="1:5" x14ac:dyDescent="0.25">
      <c r="A374" s="7"/>
      <c r="B374" s="6">
        <v>356</v>
      </c>
      <c r="C374" s="7" t="s">
        <v>791</v>
      </c>
      <c r="D374" s="89">
        <v>21</v>
      </c>
      <c r="E374" s="90"/>
    </row>
    <row r="375" spans="1:5" x14ac:dyDescent="0.25">
      <c r="A375" s="7"/>
      <c r="B375" s="6">
        <v>315</v>
      </c>
      <c r="C375" s="7" t="s">
        <v>794</v>
      </c>
      <c r="D375" s="89">
        <v>21</v>
      </c>
      <c r="E375" s="90"/>
    </row>
    <row r="376" spans="1:5" x14ac:dyDescent="0.25">
      <c r="A376" s="7"/>
      <c r="B376" s="6">
        <v>376</v>
      </c>
      <c r="C376" s="7" t="s">
        <v>799</v>
      </c>
      <c r="D376" s="89">
        <v>21</v>
      </c>
      <c r="E376" s="90"/>
    </row>
    <row r="377" spans="1:5" x14ac:dyDescent="0.25">
      <c r="A377" s="7"/>
      <c r="B377" s="6">
        <v>391</v>
      </c>
      <c r="C377" s="7" t="s">
        <v>801</v>
      </c>
      <c r="D377" s="89">
        <v>19</v>
      </c>
      <c r="E377" s="90"/>
    </row>
    <row r="378" spans="1:5" x14ac:dyDescent="0.25">
      <c r="A378" s="7"/>
      <c r="B378" s="6">
        <v>319</v>
      </c>
      <c r="C378" s="7" t="s">
        <v>805</v>
      </c>
      <c r="D378" s="89">
        <v>19</v>
      </c>
      <c r="E378" s="90"/>
    </row>
    <row r="379" spans="1:5" x14ac:dyDescent="0.25">
      <c r="A379" s="7"/>
      <c r="B379" s="6">
        <v>388</v>
      </c>
      <c r="C379" s="7" t="s">
        <v>807</v>
      </c>
      <c r="D379" s="89">
        <v>18</v>
      </c>
      <c r="E379" s="90"/>
    </row>
    <row r="380" spans="1:5" x14ac:dyDescent="0.25">
      <c r="A380" s="7"/>
      <c r="B380" s="6">
        <v>349</v>
      </c>
      <c r="C380" s="7" t="s">
        <v>811</v>
      </c>
      <c r="D380" s="89">
        <v>18</v>
      </c>
      <c r="E380" s="90"/>
    </row>
    <row r="381" spans="1:5" x14ac:dyDescent="0.25">
      <c r="A381" s="7"/>
      <c r="B381" s="6">
        <v>321</v>
      </c>
      <c r="C381" s="7" t="s">
        <v>813</v>
      </c>
      <c r="D381" s="89">
        <v>17</v>
      </c>
      <c r="E381" s="90"/>
    </row>
    <row r="382" spans="1:5" x14ac:dyDescent="0.25">
      <c r="A382" s="7"/>
      <c r="B382" s="6">
        <v>370</v>
      </c>
      <c r="C382" s="7" t="s">
        <v>816</v>
      </c>
      <c r="D382" s="89">
        <v>16</v>
      </c>
      <c r="E382" s="90"/>
    </row>
    <row r="383" spans="1:5" x14ac:dyDescent="0.25">
      <c r="A383" s="7"/>
      <c r="B383" s="6">
        <v>366</v>
      </c>
      <c r="C383" s="7" t="s">
        <v>818</v>
      </c>
      <c r="D383" s="89">
        <v>16</v>
      </c>
      <c r="E383" s="90"/>
    </row>
    <row r="384" spans="1:5" x14ac:dyDescent="0.25">
      <c r="A384" s="7"/>
      <c r="B384" s="6">
        <v>374</v>
      </c>
      <c r="C384" s="7" t="s">
        <v>821</v>
      </c>
      <c r="D384" s="89">
        <v>15</v>
      </c>
      <c r="E384" s="90"/>
    </row>
    <row r="385" spans="1:5" x14ac:dyDescent="0.25">
      <c r="A385" s="7"/>
      <c r="B385" s="6">
        <v>317</v>
      </c>
      <c r="C385" s="7" t="s">
        <v>823</v>
      </c>
      <c r="D385" s="89">
        <v>15</v>
      </c>
      <c r="E385" s="90"/>
    </row>
    <row r="386" spans="1:5" x14ac:dyDescent="0.25">
      <c r="A386" s="7"/>
      <c r="B386" s="6">
        <v>363</v>
      </c>
      <c r="C386" s="7" t="s">
        <v>828</v>
      </c>
      <c r="D386" s="89">
        <v>15</v>
      </c>
      <c r="E386" s="90"/>
    </row>
    <row r="387" spans="1:5" x14ac:dyDescent="0.25">
      <c r="A387" s="7"/>
      <c r="B387" s="6">
        <v>361</v>
      </c>
      <c r="C387" s="7" t="s">
        <v>831</v>
      </c>
      <c r="D387" s="89">
        <v>15</v>
      </c>
      <c r="E387" s="90"/>
    </row>
    <row r="388" spans="1:5" x14ac:dyDescent="0.25">
      <c r="A388" s="7"/>
      <c r="B388" s="6">
        <v>322</v>
      </c>
      <c r="C388" s="7" t="s">
        <v>834</v>
      </c>
      <c r="D388" s="89">
        <v>14</v>
      </c>
      <c r="E388" s="90"/>
    </row>
    <row r="389" spans="1:5" x14ac:dyDescent="0.25">
      <c r="A389" s="7"/>
      <c r="B389" s="6">
        <v>345</v>
      </c>
      <c r="C389" s="7" t="s">
        <v>837</v>
      </c>
      <c r="D389" s="89">
        <v>13</v>
      </c>
      <c r="E389" s="90"/>
    </row>
    <row r="390" spans="1:5" x14ac:dyDescent="0.25">
      <c r="A390" s="7"/>
      <c r="B390" s="6">
        <v>346</v>
      </c>
      <c r="C390" s="7" t="s">
        <v>839</v>
      </c>
      <c r="D390" s="89">
        <v>12</v>
      </c>
      <c r="E390" s="90"/>
    </row>
    <row r="391" spans="1:5" x14ac:dyDescent="0.25">
      <c r="A391" s="7"/>
      <c r="B391" s="6">
        <v>347</v>
      </c>
      <c r="C391" s="7" t="s">
        <v>842</v>
      </c>
      <c r="D391" s="89">
        <v>12</v>
      </c>
      <c r="E391" s="90"/>
    </row>
    <row r="392" spans="1:5" x14ac:dyDescent="0.25">
      <c r="A392" s="7"/>
      <c r="B392" s="6">
        <v>355</v>
      </c>
      <c r="C392" s="7" t="s">
        <v>845</v>
      </c>
      <c r="D392" s="89">
        <v>12</v>
      </c>
      <c r="E392" s="90"/>
    </row>
    <row r="393" spans="1:5" x14ac:dyDescent="0.25">
      <c r="A393" s="7"/>
      <c r="B393" s="6">
        <v>383</v>
      </c>
      <c r="C393" s="7" t="s">
        <v>847</v>
      </c>
      <c r="D393" s="89">
        <v>10</v>
      </c>
      <c r="E393" s="90"/>
    </row>
    <row r="394" spans="1:5" x14ac:dyDescent="0.25">
      <c r="A394" s="7"/>
      <c r="B394" s="6">
        <v>335</v>
      </c>
      <c r="C394" s="7" t="s">
        <v>849</v>
      </c>
      <c r="D394" s="89">
        <v>10</v>
      </c>
      <c r="E394" s="90"/>
    </row>
    <row r="395" spans="1:5" x14ac:dyDescent="0.25">
      <c r="A395" s="7"/>
      <c r="B395" s="6">
        <v>307</v>
      </c>
      <c r="C395" s="7" t="s">
        <v>852</v>
      </c>
      <c r="D395" s="89">
        <v>8</v>
      </c>
      <c r="E395" s="90"/>
    </row>
    <row r="396" spans="1:5" x14ac:dyDescent="0.25">
      <c r="A396" s="7"/>
      <c r="B396" s="6">
        <v>325</v>
      </c>
      <c r="C396" s="7" t="s">
        <v>855</v>
      </c>
      <c r="D396" s="89">
        <v>8</v>
      </c>
      <c r="E396" s="90"/>
    </row>
    <row r="397" spans="1:5" x14ac:dyDescent="0.25">
      <c r="A397" s="7"/>
      <c r="B397" s="6">
        <v>340</v>
      </c>
      <c r="C397" s="7" t="s">
        <v>859</v>
      </c>
      <c r="D397" s="89">
        <v>8</v>
      </c>
      <c r="E397" s="90"/>
    </row>
    <row r="398" spans="1:5" x14ac:dyDescent="0.25">
      <c r="A398" s="7"/>
      <c r="B398" s="6">
        <v>304</v>
      </c>
      <c r="C398" s="7" t="s">
        <v>861</v>
      </c>
      <c r="D398" s="89">
        <v>7</v>
      </c>
      <c r="E398" s="90"/>
    </row>
    <row r="399" spans="1:5" x14ac:dyDescent="0.25">
      <c r="A399" s="7"/>
      <c r="B399" s="6">
        <v>332</v>
      </c>
      <c r="C399" s="7" t="s">
        <v>863</v>
      </c>
      <c r="D399" s="89">
        <v>4</v>
      </c>
      <c r="E399" s="90"/>
    </row>
    <row r="400" spans="1:5" x14ac:dyDescent="0.25">
      <c r="A400" s="7"/>
      <c r="B400" s="6">
        <v>353</v>
      </c>
      <c r="C400" s="7" t="s">
        <v>865</v>
      </c>
      <c r="D400" s="89">
        <v>3</v>
      </c>
      <c r="E400" s="90"/>
    </row>
    <row r="401" spans="1:5" x14ac:dyDescent="0.25">
      <c r="A401" s="7"/>
      <c r="B401" s="6">
        <v>339</v>
      </c>
      <c r="C401" s="7" t="s">
        <v>867</v>
      </c>
      <c r="D401" s="89">
        <v>1</v>
      </c>
      <c r="E401" s="90"/>
    </row>
    <row r="402" spans="1:5" ht="22.15" customHeight="1" x14ac:dyDescent="0.25">
      <c r="A402" s="98" t="s">
        <v>915</v>
      </c>
      <c r="C402" s="44"/>
      <c r="D402" s="48"/>
      <c r="E402" s="43"/>
    </row>
    <row r="403" spans="1:5" x14ac:dyDescent="0.25">
      <c r="A403" s="7"/>
      <c r="B403" s="6">
        <v>397</v>
      </c>
      <c r="C403" s="7" t="s">
        <v>284</v>
      </c>
      <c r="D403" s="89">
        <v>1093</v>
      </c>
      <c r="E403" s="90" t="s">
        <v>97</v>
      </c>
    </row>
    <row r="404" spans="1:5" x14ac:dyDescent="0.25">
      <c r="A404" s="7"/>
      <c r="B404" s="6">
        <v>400</v>
      </c>
      <c r="C404" s="7" t="s">
        <v>296</v>
      </c>
      <c r="D404" s="89">
        <v>772</v>
      </c>
      <c r="E404" s="90" t="s">
        <v>97</v>
      </c>
    </row>
    <row r="405" spans="1:5" x14ac:dyDescent="0.25">
      <c r="A405" s="7"/>
      <c r="B405" s="6">
        <v>463</v>
      </c>
      <c r="C405" s="7" t="s">
        <v>306</v>
      </c>
      <c r="D405" s="89">
        <v>517</v>
      </c>
      <c r="E405" s="90" t="s">
        <v>97</v>
      </c>
    </row>
    <row r="406" spans="1:5" x14ac:dyDescent="0.25">
      <c r="A406" s="7"/>
      <c r="B406" s="6">
        <v>401</v>
      </c>
      <c r="C406" s="7" t="s">
        <v>319</v>
      </c>
      <c r="D406" s="89">
        <v>398</v>
      </c>
      <c r="E406" s="90" t="s">
        <v>97</v>
      </c>
    </row>
    <row r="407" spans="1:5" x14ac:dyDescent="0.25">
      <c r="A407" s="7"/>
      <c r="B407" s="6">
        <v>444</v>
      </c>
      <c r="C407" s="7" t="s">
        <v>328</v>
      </c>
      <c r="D407" s="89">
        <v>290</v>
      </c>
      <c r="E407" s="90" t="s">
        <v>97</v>
      </c>
    </row>
    <row r="408" spans="1:5" x14ac:dyDescent="0.25">
      <c r="A408" s="7"/>
      <c r="B408" s="6">
        <v>450</v>
      </c>
      <c r="C408" s="7" t="s">
        <v>341</v>
      </c>
      <c r="D408" s="89">
        <v>259</v>
      </c>
      <c r="E408" s="90" t="s">
        <v>97</v>
      </c>
    </row>
    <row r="409" spans="1:5" x14ac:dyDescent="0.25">
      <c r="A409" s="7"/>
      <c r="B409" s="6">
        <v>467</v>
      </c>
      <c r="C409" s="7" t="s">
        <v>351</v>
      </c>
      <c r="D409" s="89">
        <v>240</v>
      </c>
      <c r="E409" s="90" t="s">
        <v>98</v>
      </c>
    </row>
    <row r="410" spans="1:5" x14ac:dyDescent="0.25">
      <c r="A410" s="7"/>
      <c r="B410" s="6">
        <v>473</v>
      </c>
      <c r="C410" s="7" t="s">
        <v>364</v>
      </c>
      <c r="D410" s="89">
        <v>207</v>
      </c>
      <c r="E410" s="90" t="s">
        <v>98</v>
      </c>
    </row>
    <row r="411" spans="1:5" x14ac:dyDescent="0.25">
      <c r="A411" s="7"/>
      <c r="B411" s="6">
        <v>416</v>
      </c>
      <c r="C411" s="7" t="s">
        <v>376</v>
      </c>
      <c r="D411" s="89">
        <v>173</v>
      </c>
      <c r="E411" s="90" t="s">
        <v>98</v>
      </c>
    </row>
    <row r="412" spans="1:5" x14ac:dyDescent="0.25">
      <c r="A412" s="7"/>
      <c r="B412" s="6">
        <v>431</v>
      </c>
      <c r="C412" s="7" t="s">
        <v>388</v>
      </c>
      <c r="D412" s="89">
        <v>170</v>
      </c>
      <c r="E412" s="90" t="s">
        <v>98</v>
      </c>
    </row>
    <row r="413" spans="1:5" x14ac:dyDescent="0.25">
      <c r="A413" s="7"/>
      <c r="B413" s="6">
        <v>432</v>
      </c>
      <c r="C413" s="7" t="s">
        <v>402</v>
      </c>
      <c r="D413" s="89">
        <v>164</v>
      </c>
      <c r="E413" s="90" t="s">
        <v>98</v>
      </c>
    </row>
    <row r="414" spans="1:5" x14ac:dyDescent="0.25">
      <c r="A414" s="7"/>
      <c r="B414" s="6">
        <v>413</v>
      </c>
      <c r="C414" s="7" t="s">
        <v>413</v>
      </c>
      <c r="D414" s="89">
        <v>162</v>
      </c>
      <c r="E414" s="90" t="s">
        <v>98</v>
      </c>
    </row>
    <row r="415" spans="1:5" x14ac:dyDescent="0.25">
      <c r="A415" s="7"/>
      <c r="B415" s="6">
        <v>409</v>
      </c>
      <c r="C415" s="7" t="s">
        <v>424</v>
      </c>
      <c r="D415" s="89">
        <v>144</v>
      </c>
      <c r="E415" s="90"/>
    </row>
    <row r="416" spans="1:5" x14ac:dyDescent="0.25">
      <c r="A416" s="7"/>
      <c r="B416" s="6">
        <v>395</v>
      </c>
      <c r="C416" s="7" t="s">
        <v>435</v>
      </c>
      <c r="D416" s="89">
        <v>133</v>
      </c>
      <c r="E416" s="90"/>
    </row>
    <row r="417" spans="1:5" x14ac:dyDescent="0.25">
      <c r="A417" s="7"/>
      <c r="B417" s="6">
        <v>469</v>
      </c>
      <c r="C417" s="7" t="s">
        <v>449</v>
      </c>
      <c r="D417" s="89">
        <v>132</v>
      </c>
      <c r="E417" s="90"/>
    </row>
    <row r="418" spans="1:5" x14ac:dyDescent="0.25">
      <c r="A418" s="7"/>
      <c r="B418" s="6">
        <v>420</v>
      </c>
      <c r="C418" s="7" t="s">
        <v>458</v>
      </c>
      <c r="D418" s="89">
        <v>128</v>
      </c>
      <c r="E418" s="90"/>
    </row>
    <row r="419" spans="1:5" x14ac:dyDescent="0.25">
      <c r="A419" s="7"/>
      <c r="B419" s="6">
        <v>470</v>
      </c>
      <c r="C419" s="7" t="s">
        <v>471</v>
      </c>
      <c r="D419" s="89">
        <v>127</v>
      </c>
      <c r="E419" s="90"/>
    </row>
    <row r="420" spans="1:5" x14ac:dyDescent="0.25">
      <c r="A420" s="7"/>
      <c r="B420" s="6">
        <v>462</v>
      </c>
      <c r="C420" s="7" t="s">
        <v>483</v>
      </c>
      <c r="D420" s="89">
        <v>108</v>
      </c>
      <c r="E420" s="90"/>
    </row>
    <row r="421" spans="1:5" x14ac:dyDescent="0.25">
      <c r="A421" s="7"/>
      <c r="B421" s="6">
        <v>447</v>
      </c>
      <c r="C421" s="7" t="s">
        <v>494</v>
      </c>
      <c r="D421" s="89">
        <v>95</v>
      </c>
      <c r="E421" s="90"/>
    </row>
    <row r="422" spans="1:5" x14ac:dyDescent="0.25">
      <c r="A422" s="7"/>
      <c r="B422" s="6">
        <v>406</v>
      </c>
      <c r="C422" s="7" t="s">
        <v>506</v>
      </c>
      <c r="D422" s="89">
        <v>95</v>
      </c>
      <c r="E422" s="90"/>
    </row>
    <row r="423" spans="1:5" x14ac:dyDescent="0.25">
      <c r="A423" s="7"/>
      <c r="B423" s="6">
        <v>464</v>
      </c>
      <c r="C423" s="7" t="s">
        <v>517</v>
      </c>
      <c r="D423" s="89">
        <v>83</v>
      </c>
      <c r="E423" s="90"/>
    </row>
    <row r="424" spans="1:5" x14ac:dyDescent="0.25">
      <c r="A424" s="7"/>
      <c r="B424" s="6">
        <v>419</v>
      </c>
      <c r="C424" s="7" t="s">
        <v>530</v>
      </c>
      <c r="D424" s="89">
        <v>78</v>
      </c>
      <c r="E424" s="90"/>
    </row>
    <row r="425" spans="1:5" x14ac:dyDescent="0.25">
      <c r="A425" s="7"/>
      <c r="B425" s="6">
        <v>393</v>
      </c>
      <c r="C425" s="7" t="s">
        <v>541</v>
      </c>
      <c r="D425" s="89">
        <v>77</v>
      </c>
      <c r="E425" s="90"/>
    </row>
    <row r="426" spans="1:5" x14ac:dyDescent="0.25">
      <c r="A426" s="7"/>
      <c r="B426" s="6">
        <v>441</v>
      </c>
      <c r="C426" s="7" t="s">
        <v>552</v>
      </c>
      <c r="D426" s="89">
        <v>76</v>
      </c>
      <c r="E426" s="90"/>
    </row>
    <row r="427" spans="1:5" x14ac:dyDescent="0.25">
      <c r="A427" s="7"/>
      <c r="B427" s="6">
        <v>448</v>
      </c>
      <c r="C427" s="7" t="s">
        <v>563</v>
      </c>
      <c r="D427" s="89">
        <v>72</v>
      </c>
      <c r="E427" s="90"/>
    </row>
    <row r="428" spans="1:5" x14ac:dyDescent="0.25">
      <c r="A428" s="7"/>
      <c r="B428" s="6">
        <v>396</v>
      </c>
      <c r="C428" s="7" t="s">
        <v>575</v>
      </c>
      <c r="D428" s="89">
        <v>65</v>
      </c>
      <c r="E428" s="90"/>
    </row>
    <row r="429" spans="1:5" x14ac:dyDescent="0.25">
      <c r="A429" s="7"/>
      <c r="B429" s="6">
        <v>438</v>
      </c>
      <c r="C429" s="7" t="s">
        <v>587</v>
      </c>
      <c r="D429" s="89">
        <v>64</v>
      </c>
      <c r="E429" s="90"/>
    </row>
    <row r="430" spans="1:5" x14ac:dyDescent="0.25">
      <c r="A430" s="7"/>
      <c r="B430" s="6">
        <v>411</v>
      </c>
      <c r="C430" s="7" t="s">
        <v>597</v>
      </c>
      <c r="D430" s="89">
        <v>63</v>
      </c>
      <c r="E430" s="90"/>
    </row>
    <row r="431" spans="1:5" x14ac:dyDescent="0.25">
      <c r="A431" s="7"/>
      <c r="B431" s="6">
        <v>461</v>
      </c>
      <c r="C431" s="7" t="s">
        <v>608</v>
      </c>
      <c r="D431" s="89">
        <v>63</v>
      </c>
      <c r="E431" s="90"/>
    </row>
    <row r="432" spans="1:5" x14ac:dyDescent="0.25">
      <c r="A432" s="7"/>
      <c r="B432" s="6">
        <v>410</v>
      </c>
      <c r="C432" s="7" t="s">
        <v>616</v>
      </c>
      <c r="D432" s="89">
        <v>60</v>
      </c>
      <c r="E432" s="90"/>
    </row>
    <row r="433" spans="1:5" x14ac:dyDescent="0.25">
      <c r="A433" s="7"/>
      <c r="B433" s="6">
        <v>417</v>
      </c>
      <c r="C433" s="7" t="s">
        <v>624</v>
      </c>
      <c r="D433" s="89">
        <v>59</v>
      </c>
      <c r="E433" s="90"/>
    </row>
    <row r="434" spans="1:5" x14ac:dyDescent="0.25">
      <c r="A434" s="7"/>
      <c r="B434" s="6">
        <v>453</v>
      </c>
      <c r="C434" s="7" t="s">
        <v>632</v>
      </c>
      <c r="D434" s="89">
        <v>59</v>
      </c>
      <c r="E434" s="90"/>
    </row>
    <row r="435" spans="1:5" x14ac:dyDescent="0.25">
      <c r="A435" s="7"/>
      <c r="B435" s="6">
        <v>459</v>
      </c>
      <c r="C435" s="7" t="s">
        <v>640</v>
      </c>
      <c r="D435" s="89">
        <v>57</v>
      </c>
      <c r="E435" s="90"/>
    </row>
    <row r="436" spans="1:5" x14ac:dyDescent="0.25">
      <c r="A436" s="7"/>
      <c r="B436" s="6">
        <v>429</v>
      </c>
      <c r="C436" s="7" t="s">
        <v>646</v>
      </c>
      <c r="D436" s="89">
        <v>54</v>
      </c>
      <c r="E436" s="90"/>
    </row>
    <row r="437" spans="1:5" x14ac:dyDescent="0.25">
      <c r="A437" s="7"/>
      <c r="B437" s="6">
        <v>472</v>
      </c>
      <c r="C437" s="7" t="s">
        <v>651</v>
      </c>
      <c r="D437" s="89">
        <v>53</v>
      </c>
      <c r="E437" s="90"/>
    </row>
    <row r="438" spans="1:5" x14ac:dyDescent="0.25">
      <c r="A438" s="7"/>
      <c r="B438" s="6">
        <v>414</v>
      </c>
      <c r="C438" s="7" t="s">
        <v>656</v>
      </c>
      <c r="D438" s="89">
        <v>52</v>
      </c>
      <c r="E438" s="90"/>
    </row>
    <row r="439" spans="1:5" x14ac:dyDescent="0.25">
      <c r="A439" s="7"/>
      <c r="B439" s="6">
        <v>415</v>
      </c>
      <c r="C439" s="7" t="s">
        <v>661</v>
      </c>
      <c r="D439" s="89">
        <v>49</v>
      </c>
      <c r="E439" s="90"/>
    </row>
    <row r="440" spans="1:5" x14ac:dyDescent="0.25">
      <c r="A440" s="7"/>
      <c r="B440" s="6">
        <v>456</v>
      </c>
      <c r="C440" s="7" t="s">
        <v>667</v>
      </c>
      <c r="D440" s="89">
        <v>49</v>
      </c>
      <c r="E440" s="90"/>
    </row>
    <row r="441" spans="1:5" x14ac:dyDescent="0.25">
      <c r="A441" s="7"/>
      <c r="B441" s="6">
        <v>460</v>
      </c>
      <c r="C441" s="7" t="s">
        <v>671</v>
      </c>
      <c r="D441" s="89">
        <v>43</v>
      </c>
      <c r="E441" s="90"/>
    </row>
    <row r="442" spans="1:5" x14ac:dyDescent="0.25">
      <c r="A442" s="7"/>
      <c r="B442" s="6">
        <v>402</v>
      </c>
      <c r="C442" s="7" t="s">
        <v>677</v>
      </c>
      <c r="D442" s="89">
        <v>41</v>
      </c>
      <c r="E442" s="90"/>
    </row>
    <row r="443" spans="1:5" x14ac:dyDescent="0.25">
      <c r="A443" s="7"/>
      <c r="B443" s="6">
        <v>476</v>
      </c>
      <c r="C443" s="7" t="s">
        <v>680</v>
      </c>
      <c r="D443" s="89">
        <v>39</v>
      </c>
      <c r="E443" s="90"/>
    </row>
    <row r="444" spans="1:5" x14ac:dyDescent="0.25">
      <c r="A444" s="7"/>
      <c r="B444" s="6">
        <v>398</v>
      </c>
      <c r="C444" s="7" t="s">
        <v>686</v>
      </c>
      <c r="D444" s="89">
        <v>36</v>
      </c>
      <c r="E444" s="90"/>
    </row>
    <row r="445" spans="1:5" x14ac:dyDescent="0.25">
      <c r="A445" s="7"/>
      <c r="B445" s="6">
        <v>465</v>
      </c>
      <c r="C445" s="7" t="s">
        <v>691</v>
      </c>
      <c r="D445" s="89">
        <v>36</v>
      </c>
      <c r="E445" s="90"/>
    </row>
    <row r="446" spans="1:5" x14ac:dyDescent="0.25">
      <c r="A446" s="7"/>
      <c r="B446" s="6">
        <v>443</v>
      </c>
      <c r="C446" s="7" t="s">
        <v>697</v>
      </c>
      <c r="D446" s="89">
        <v>34</v>
      </c>
      <c r="E446" s="90"/>
    </row>
    <row r="447" spans="1:5" x14ac:dyDescent="0.25">
      <c r="A447" s="7"/>
      <c r="B447" s="6">
        <v>451</v>
      </c>
      <c r="C447" s="7" t="s">
        <v>704</v>
      </c>
      <c r="D447" s="89">
        <v>34</v>
      </c>
      <c r="E447" s="90"/>
    </row>
    <row r="448" spans="1:5" x14ac:dyDescent="0.25">
      <c r="A448" s="7"/>
      <c r="B448" s="6">
        <v>392</v>
      </c>
      <c r="C448" s="7" t="s">
        <v>707</v>
      </c>
      <c r="D448" s="89">
        <v>30</v>
      </c>
      <c r="E448" s="90"/>
    </row>
    <row r="449" spans="1:5" x14ac:dyDescent="0.25">
      <c r="A449" s="7"/>
      <c r="B449" s="6">
        <v>394</v>
      </c>
      <c r="C449" s="7" t="s">
        <v>713</v>
      </c>
      <c r="D449" s="89">
        <v>30</v>
      </c>
      <c r="E449" s="90"/>
    </row>
    <row r="450" spans="1:5" x14ac:dyDescent="0.25">
      <c r="A450" s="7"/>
      <c r="B450" s="6">
        <v>421</v>
      </c>
      <c r="C450" s="7" t="s">
        <v>718</v>
      </c>
      <c r="D450" s="89">
        <v>30</v>
      </c>
      <c r="E450" s="90"/>
    </row>
    <row r="451" spans="1:5" x14ac:dyDescent="0.25">
      <c r="A451" s="7"/>
      <c r="B451" s="6">
        <v>427</v>
      </c>
      <c r="C451" s="7" t="s">
        <v>724</v>
      </c>
      <c r="D451" s="89">
        <v>30</v>
      </c>
      <c r="E451" s="90"/>
    </row>
    <row r="452" spans="1:5" x14ac:dyDescent="0.25">
      <c r="A452" s="7"/>
      <c r="B452" s="6">
        <v>408</v>
      </c>
      <c r="C452" s="7" t="s">
        <v>727</v>
      </c>
      <c r="D452" s="89">
        <v>29</v>
      </c>
      <c r="E452" s="90"/>
    </row>
    <row r="453" spans="1:5" x14ac:dyDescent="0.25">
      <c r="A453" s="7"/>
      <c r="B453" s="6">
        <v>418</v>
      </c>
      <c r="C453" s="7" t="s">
        <v>733</v>
      </c>
      <c r="D453" s="89">
        <v>29</v>
      </c>
      <c r="E453" s="90"/>
    </row>
    <row r="454" spans="1:5" x14ac:dyDescent="0.25">
      <c r="A454" s="7"/>
      <c r="B454" s="6">
        <v>440</v>
      </c>
      <c r="C454" s="7" t="s">
        <v>738</v>
      </c>
      <c r="D454" s="89">
        <v>29</v>
      </c>
      <c r="E454" s="90"/>
    </row>
    <row r="455" spans="1:5" x14ac:dyDescent="0.25">
      <c r="A455" s="7"/>
      <c r="B455" s="6">
        <v>435</v>
      </c>
      <c r="C455" s="7" t="s">
        <v>743</v>
      </c>
      <c r="D455" s="89">
        <v>28</v>
      </c>
      <c r="E455" s="90"/>
    </row>
    <row r="456" spans="1:5" x14ac:dyDescent="0.25">
      <c r="A456" s="7"/>
      <c r="B456" s="6">
        <v>452</v>
      </c>
      <c r="C456" s="7" t="s">
        <v>748</v>
      </c>
      <c r="D456" s="89">
        <v>28</v>
      </c>
      <c r="E456" s="90"/>
    </row>
    <row r="457" spans="1:5" x14ac:dyDescent="0.25">
      <c r="A457" s="7"/>
      <c r="B457" s="6">
        <v>442</v>
      </c>
      <c r="C457" s="7" t="s">
        <v>753</v>
      </c>
      <c r="D457" s="89">
        <v>27</v>
      </c>
      <c r="E457" s="90"/>
    </row>
    <row r="458" spans="1:5" x14ac:dyDescent="0.25">
      <c r="A458" s="7"/>
      <c r="B458" s="6">
        <v>449</v>
      </c>
      <c r="C458" s="7" t="s">
        <v>758</v>
      </c>
      <c r="D458" s="89">
        <v>27</v>
      </c>
      <c r="E458" s="90"/>
    </row>
    <row r="459" spans="1:5" x14ac:dyDescent="0.25">
      <c r="A459" s="7"/>
      <c r="B459" s="6">
        <v>445</v>
      </c>
      <c r="C459" s="7" t="s">
        <v>764</v>
      </c>
      <c r="D459" s="89">
        <v>26</v>
      </c>
      <c r="E459" s="90"/>
    </row>
    <row r="460" spans="1:5" x14ac:dyDescent="0.25">
      <c r="A460" s="7"/>
      <c r="B460" s="6">
        <v>474</v>
      </c>
      <c r="C460" s="7" t="s">
        <v>769</v>
      </c>
      <c r="D460" s="89">
        <v>25</v>
      </c>
      <c r="E460" s="90"/>
    </row>
    <row r="461" spans="1:5" x14ac:dyDescent="0.25">
      <c r="A461" s="7"/>
      <c r="B461" s="6">
        <v>436</v>
      </c>
      <c r="C461" s="7" t="s">
        <v>775</v>
      </c>
      <c r="D461" s="89">
        <v>24</v>
      </c>
      <c r="E461" s="90"/>
    </row>
    <row r="462" spans="1:5" x14ac:dyDescent="0.25">
      <c r="A462" s="7"/>
      <c r="B462" s="6">
        <v>412</v>
      </c>
      <c r="C462" s="7" t="s">
        <v>778</v>
      </c>
      <c r="D462" s="89">
        <v>23</v>
      </c>
      <c r="E462" s="90"/>
    </row>
    <row r="463" spans="1:5" x14ac:dyDescent="0.25">
      <c r="A463" s="7"/>
      <c r="B463" s="6">
        <v>437</v>
      </c>
      <c r="C463" s="7" t="s">
        <v>780</v>
      </c>
      <c r="D463" s="89">
        <v>22</v>
      </c>
      <c r="E463" s="90"/>
    </row>
    <row r="464" spans="1:5" x14ac:dyDescent="0.25">
      <c r="A464" s="7"/>
      <c r="B464" s="6">
        <v>428</v>
      </c>
      <c r="C464" s="7" t="s">
        <v>784</v>
      </c>
      <c r="D464" s="89">
        <v>21</v>
      </c>
      <c r="E464" s="90"/>
    </row>
    <row r="465" spans="1:5" x14ac:dyDescent="0.25">
      <c r="A465" s="7"/>
      <c r="B465" s="6">
        <v>404</v>
      </c>
      <c r="C465" s="7" t="s">
        <v>787</v>
      </c>
      <c r="D465" s="89">
        <v>21</v>
      </c>
      <c r="E465" s="90"/>
    </row>
    <row r="466" spans="1:5" x14ac:dyDescent="0.25">
      <c r="A466" s="7"/>
      <c r="B466" s="6">
        <v>434</v>
      </c>
      <c r="C466" s="7" t="s">
        <v>790</v>
      </c>
      <c r="D466" s="89">
        <v>21</v>
      </c>
      <c r="E466" s="90"/>
    </row>
    <row r="467" spans="1:5" x14ac:dyDescent="0.25">
      <c r="A467" s="7"/>
      <c r="B467" s="6">
        <v>422</v>
      </c>
      <c r="C467" s="7" t="s">
        <v>793</v>
      </c>
      <c r="D467" s="89">
        <v>20</v>
      </c>
      <c r="E467" s="90"/>
    </row>
    <row r="468" spans="1:5" x14ac:dyDescent="0.25">
      <c r="A468" s="7"/>
      <c r="B468" s="6">
        <v>439</v>
      </c>
      <c r="C468" s="7" t="s">
        <v>800</v>
      </c>
      <c r="D468" s="89">
        <v>20</v>
      </c>
      <c r="E468" s="90"/>
    </row>
    <row r="469" spans="1:5" x14ac:dyDescent="0.25">
      <c r="A469" s="7"/>
      <c r="B469" s="6">
        <v>457</v>
      </c>
      <c r="C469" s="7" t="s">
        <v>802</v>
      </c>
      <c r="D469" s="89">
        <v>18</v>
      </c>
      <c r="E469" s="90"/>
    </row>
    <row r="470" spans="1:5" x14ac:dyDescent="0.25">
      <c r="A470" s="7"/>
      <c r="B470" s="6">
        <v>455</v>
      </c>
      <c r="C470" s="7" t="s">
        <v>806</v>
      </c>
      <c r="D470" s="89">
        <v>17</v>
      </c>
      <c r="E470" s="90"/>
    </row>
    <row r="471" spans="1:5" x14ac:dyDescent="0.25">
      <c r="A471" s="7"/>
      <c r="B471" s="6">
        <v>425</v>
      </c>
      <c r="C471" s="7" t="s">
        <v>808</v>
      </c>
      <c r="D471" s="89">
        <v>16</v>
      </c>
      <c r="E471" s="90"/>
    </row>
    <row r="472" spans="1:5" x14ac:dyDescent="0.25">
      <c r="A472" s="7"/>
      <c r="B472" s="6">
        <v>475</v>
      </c>
      <c r="C472" s="7" t="s">
        <v>812</v>
      </c>
      <c r="D472" s="89">
        <v>16</v>
      </c>
      <c r="E472" s="90"/>
    </row>
    <row r="473" spans="1:5" x14ac:dyDescent="0.25">
      <c r="A473" s="7"/>
      <c r="B473" s="6">
        <v>446</v>
      </c>
      <c r="C473" s="7" t="s">
        <v>815</v>
      </c>
      <c r="D473" s="89">
        <v>14</v>
      </c>
      <c r="E473" s="90"/>
    </row>
    <row r="474" spans="1:5" x14ac:dyDescent="0.25">
      <c r="A474" s="7"/>
      <c r="B474" s="6">
        <v>433</v>
      </c>
      <c r="C474" s="7" t="s">
        <v>817</v>
      </c>
      <c r="D474" s="89">
        <v>13</v>
      </c>
      <c r="E474" s="90"/>
    </row>
    <row r="475" spans="1:5" x14ac:dyDescent="0.25">
      <c r="A475" s="7"/>
      <c r="B475" s="6">
        <v>426</v>
      </c>
      <c r="C475" s="7" t="s">
        <v>822</v>
      </c>
      <c r="D475" s="89">
        <v>12</v>
      </c>
      <c r="E475" s="90"/>
    </row>
    <row r="476" spans="1:5" x14ac:dyDescent="0.25">
      <c r="A476" s="7"/>
      <c r="B476" s="6">
        <v>454</v>
      </c>
      <c r="C476" s="7" t="s">
        <v>824</v>
      </c>
      <c r="D476" s="89">
        <v>12</v>
      </c>
      <c r="E476" s="90"/>
    </row>
    <row r="477" spans="1:5" x14ac:dyDescent="0.25">
      <c r="A477" s="7"/>
      <c r="B477" s="6">
        <v>471</v>
      </c>
      <c r="C477" s="7" t="s">
        <v>830</v>
      </c>
      <c r="D477" s="89">
        <v>11</v>
      </c>
      <c r="E477" s="90"/>
    </row>
    <row r="478" spans="1:5" x14ac:dyDescent="0.25">
      <c r="A478" s="7"/>
      <c r="B478" s="6">
        <v>466</v>
      </c>
      <c r="C478" s="7" t="s">
        <v>832</v>
      </c>
      <c r="D478" s="89">
        <v>11</v>
      </c>
      <c r="E478" s="90"/>
    </row>
    <row r="479" spans="1:5" x14ac:dyDescent="0.25">
      <c r="A479" s="7"/>
      <c r="B479" s="6">
        <v>399</v>
      </c>
      <c r="C479" s="7" t="s">
        <v>836</v>
      </c>
      <c r="D479" s="89">
        <v>10</v>
      </c>
      <c r="E479" s="90"/>
    </row>
    <row r="480" spans="1:5" x14ac:dyDescent="0.25">
      <c r="A480" s="7"/>
      <c r="B480" s="6">
        <v>468</v>
      </c>
      <c r="C480" s="7" t="s">
        <v>838</v>
      </c>
      <c r="D480" s="89">
        <v>9</v>
      </c>
      <c r="E480" s="90"/>
    </row>
    <row r="481" spans="1:5" x14ac:dyDescent="0.25">
      <c r="A481" s="7"/>
      <c r="B481" s="6">
        <v>403</v>
      </c>
      <c r="C481" s="7" t="s">
        <v>841</v>
      </c>
      <c r="D481" s="89">
        <v>9</v>
      </c>
      <c r="E481" s="90"/>
    </row>
    <row r="482" spans="1:5" x14ac:dyDescent="0.25">
      <c r="A482" s="7"/>
      <c r="B482" s="6">
        <v>458</v>
      </c>
      <c r="C482" s="7" t="s">
        <v>844</v>
      </c>
      <c r="D482" s="89">
        <v>8</v>
      </c>
      <c r="E482" s="90"/>
    </row>
    <row r="483" spans="1:5" x14ac:dyDescent="0.25">
      <c r="A483" s="7"/>
      <c r="B483" s="6">
        <v>407</v>
      </c>
      <c r="C483" s="7" t="s">
        <v>848</v>
      </c>
      <c r="D483" s="89">
        <v>8</v>
      </c>
      <c r="E483" s="90"/>
    </row>
    <row r="484" spans="1:5" x14ac:dyDescent="0.25">
      <c r="A484" s="7"/>
      <c r="B484" s="6">
        <v>430</v>
      </c>
      <c r="C484" s="7" t="s">
        <v>850</v>
      </c>
      <c r="D484" s="89">
        <v>7</v>
      </c>
      <c r="E484" s="90"/>
    </row>
    <row r="485" spans="1:5" x14ac:dyDescent="0.25">
      <c r="A485" s="7"/>
      <c r="B485" s="6">
        <v>405</v>
      </c>
      <c r="C485" s="7" t="s">
        <v>854</v>
      </c>
      <c r="D485" s="89">
        <v>7</v>
      </c>
      <c r="E485" s="90"/>
    </row>
    <row r="486" spans="1:5" x14ac:dyDescent="0.25">
      <c r="A486" s="7"/>
      <c r="B486" s="6">
        <v>423</v>
      </c>
      <c r="C486" s="7" t="s">
        <v>856</v>
      </c>
      <c r="D486" s="89">
        <v>6</v>
      </c>
      <c r="E486" s="90"/>
    </row>
    <row r="487" spans="1:5" x14ac:dyDescent="0.25">
      <c r="A487" s="7"/>
      <c r="B487" s="6">
        <v>424</v>
      </c>
      <c r="C487" s="7" t="s">
        <v>860</v>
      </c>
      <c r="D487" s="89">
        <v>6</v>
      </c>
      <c r="E487" s="90"/>
    </row>
    <row r="488" spans="1:5" ht="21.6" customHeight="1" x14ac:dyDescent="0.25">
      <c r="A488" s="98" t="s">
        <v>914</v>
      </c>
      <c r="C488" s="44"/>
      <c r="D488" s="48"/>
      <c r="E488" s="43"/>
    </row>
    <row r="489" spans="1:5" x14ac:dyDescent="0.25">
      <c r="A489" s="7"/>
      <c r="B489" s="6">
        <v>189</v>
      </c>
      <c r="C489" s="7" t="s">
        <v>292</v>
      </c>
      <c r="D489" s="89">
        <v>483</v>
      </c>
      <c r="E489" s="90" t="s">
        <v>97</v>
      </c>
    </row>
    <row r="490" spans="1:5" x14ac:dyDescent="0.25">
      <c r="A490" s="7"/>
      <c r="B490" s="6">
        <v>178</v>
      </c>
      <c r="C490" s="7" t="s">
        <v>315</v>
      </c>
      <c r="D490" s="89">
        <v>367</v>
      </c>
      <c r="E490" s="90" t="s">
        <v>97</v>
      </c>
    </row>
    <row r="491" spans="1:5" x14ac:dyDescent="0.25">
      <c r="A491" s="7"/>
      <c r="B491" s="6">
        <v>153</v>
      </c>
      <c r="C491" s="7" t="s">
        <v>334</v>
      </c>
      <c r="D491" s="89">
        <v>297</v>
      </c>
      <c r="E491" s="90" t="s">
        <v>97</v>
      </c>
    </row>
    <row r="492" spans="1:5" x14ac:dyDescent="0.25">
      <c r="A492" s="7"/>
      <c r="B492" s="6">
        <v>147</v>
      </c>
      <c r="C492" s="7" t="s">
        <v>357</v>
      </c>
      <c r="D492" s="89">
        <v>205</v>
      </c>
      <c r="E492" s="90" t="s">
        <v>98</v>
      </c>
    </row>
    <row r="493" spans="1:5" x14ac:dyDescent="0.25">
      <c r="A493" s="7"/>
      <c r="B493" s="6">
        <v>190</v>
      </c>
      <c r="C493" s="7" t="s">
        <v>379</v>
      </c>
      <c r="D493" s="89">
        <v>190</v>
      </c>
      <c r="E493" s="90" t="s">
        <v>98</v>
      </c>
    </row>
    <row r="494" spans="1:5" x14ac:dyDescent="0.25">
      <c r="A494" s="7"/>
      <c r="B494" s="6">
        <v>167</v>
      </c>
      <c r="C494" s="7" t="s">
        <v>403</v>
      </c>
      <c r="D494" s="89">
        <v>180</v>
      </c>
      <c r="E494" s="90" t="s">
        <v>98</v>
      </c>
    </row>
    <row r="495" spans="1:5" x14ac:dyDescent="0.25">
      <c r="A495" s="7"/>
      <c r="B495" s="6">
        <v>156</v>
      </c>
      <c r="C495" s="7" t="s">
        <v>425</v>
      </c>
      <c r="D495" s="89">
        <v>168</v>
      </c>
      <c r="E495" s="90"/>
    </row>
    <row r="496" spans="1:5" x14ac:dyDescent="0.25">
      <c r="A496" s="7"/>
      <c r="B496" s="6">
        <v>157</v>
      </c>
      <c r="C496" s="7" t="s">
        <v>446</v>
      </c>
      <c r="D496" s="89">
        <v>139</v>
      </c>
      <c r="E496" s="90"/>
    </row>
    <row r="497" spans="1:5" x14ac:dyDescent="0.25">
      <c r="A497" s="7"/>
      <c r="B497" s="6">
        <v>163</v>
      </c>
      <c r="C497" s="7" t="s">
        <v>467</v>
      </c>
      <c r="D497" s="89">
        <v>136</v>
      </c>
      <c r="E497" s="90"/>
    </row>
    <row r="498" spans="1:5" x14ac:dyDescent="0.25">
      <c r="A498" s="7"/>
      <c r="B498" s="6">
        <v>152</v>
      </c>
      <c r="C498" s="7" t="s">
        <v>490</v>
      </c>
      <c r="D498" s="89">
        <v>134</v>
      </c>
      <c r="E498" s="90"/>
    </row>
    <row r="499" spans="1:5" x14ac:dyDescent="0.25">
      <c r="A499" s="7"/>
      <c r="B499" s="6">
        <v>171</v>
      </c>
      <c r="C499" s="7" t="s">
        <v>511</v>
      </c>
      <c r="D499" s="89">
        <v>126</v>
      </c>
      <c r="E499" s="90"/>
    </row>
    <row r="500" spans="1:5" x14ac:dyDescent="0.25">
      <c r="A500" s="7"/>
      <c r="B500" s="6">
        <v>149</v>
      </c>
      <c r="C500" s="7" t="s">
        <v>533</v>
      </c>
      <c r="D500" s="89">
        <v>125</v>
      </c>
      <c r="E500" s="90"/>
    </row>
    <row r="501" spans="1:5" x14ac:dyDescent="0.25">
      <c r="A501" s="7"/>
      <c r="B501" s="6">
        <v>188</v>
      </c>
      <c r="C501" s="7" t="s">
        <v>555</v>
      </c>
      <c r="D501" s="89">
        <v>117</v>
      </c>
      <c r="E501" s="90"/>
    </row>
    <row r="502" spans="1:5" x14ac:dyDescent="0.25">
      <c r="A502" s="7"/>
      <c r="B502" s="6">
        <v>159</v>
      </c>
      <c r="C502" s="7" t="s">
        <v>577</v>
      </c>
      <c r="D502" s="89">
        <v>93</v>
      </c>
      <c r="E502" s="90"/>
    </row>
    <row r="503" spans="1:5" x14ac:dyDescent="0.25">
      <c r="A503" s="7"/>
      <c r="B503" s="6">
        <v>162</v>
      </c>
      <c r="C503" s="7" t="s">
        <v>598</v>
      </c>
      <c r="D503" s="89">
        <v>92</v>
      </c>
      <c r="E503" s="90"/>
    </row>
    <row r="504" spans="1:5" x14ac:dyDescent="0.25">
      <c r="A504" s="7"/>
      <c r="B504" s="6">
        <v>172</v>
      </c>
      <c r="C504" s="7" t="s">
        <v>613</v>
      </c>
      <c r="D504" s="89">
        <v>90</v>
      </c>
      <c r="E504" s="90"/>
    </row>
    <row r="505" spans="1:5" x14ac:dyDescent="0.25">
      <c r="A505" s="7"/>
      <c r="B505" s="6">
        <v>143</v>
      </c>
      <c r="C505" s="7" t="s">
        <v>630</v>
      </c>
      <c r="D505" s="89">
        <v>80</v>
      </c>
      <c r="E505" s="90"/>
    </row>
    <row r="506" spans="1:5" x14ac:dyDescent="0.25">
      <c r="A506" s="7"/>
      <c r="B506" s="6">
        <v>181</v>
      </c>
      <c r="C506" s="7" t="s">
        <v>644</v>
      </c>
      <c r="D506" s="89">
        <v>73</v>
      </c>
      <c r="E506" s="90"/>
    </row>
    <row r="507" spans="1:5" x14ac:dyDescent="0.25">
      <c r="A507" s="7"/>
      <c r="B507" s="6">
        <v>155</v>
      </c>
      <c r="C507" s="7" t="s">
        <v>654</v>
      </c>
      <c r="D507" s="89">
        <v>70</v>
      </c>
      <c r="E507" s="90"/>
    </row>
    <row r="508" spans="1:5" x14ac:dyDescent="0.25">
      <c r="A508" s="7"/>
      <c r="B508" s="6">
        <v>151</v>
      </c>
      <c r="C508" s="7" t="s">
        <v>663</v>
      </c>
      <c r="D508" s="89">
        <v>63</v>
      </c>
      <c r="E508" s="90"/>
    </row>
    <row r="509" spans="1:5" x14ac:dyDescent="0.25">
      <c r="A509" s="7"/>
      <c r="B509" s="6">
        <v>184</v>
      </c>
      <c r="C509" s="7" t="s">
        <v>673</v>
      </c>
      <c r="D509" s="89">
        <v>61</v>
      </c>
      <c r="E509" s="90"/>
    </row>
    <row r="510" spans="1:5" x14ac:dyDescent="0.25">
      <c r="A510" s="7"/>
      <c r="B510" s="6">
        <v>183</v>
      </c>
      <c r="C510" s="7" t="s">
        <v>681</v>
      </c>
      <c r="D510" s="89">
        <v>57</v>
      </c>
      <c r="E510" s="90"/>
    </row>
    <row r="511" spans="1:5" x14ac:dyDescent="0.25">
      <c r="A511" s="7"/>
      <c r="B511" s="6">
        <v>145</v>
      </c>
      <c r="C511" s="7" t="s">
        <v>690</v>
      </c>
      <c r="D511" s="89">
        <v>56</v>
      </c>
      <c r="E511" s="90"/>
    </row>
    <row r="512" spans="1:5" x14ac:dyDescent="0.25">
      <c r="A512" s="7"/>
      <c r="B512" s="6">
        <v>174</v>
      </c>
      <c r="C512" s="7" t="s">
        <v>699</v>
      </c>
      <c r="D512" s="89">
        <v>54</v>
      </c>
      <c r="E512" s="90"/>
    </row>
    <row r="513" spans="1:5" x14ac:dyDescent="0.25">
      <c r="A513" s="7"/>
      <c r="B513" s="6">
        <v>182</v>
      </c>
      <c r="C513" s="7" t="s">
        <v>710</v>
      </c>
      <c r="D513" s="89">
        <v>42</v>
      </c>
      <c r="E513" s="90"/>
    </row>
    <row r="514" spans="1:5" x14ac:dyDescent="0.25">
      <c r="A514" s="7"/>
      <c r="B514" s="6">
        <v>168</v>
      </c>
      <c r="C514" s="7" t="s">
        <v>722</v>
      </c>
      <c r="D514" s="89">
        <v>41</v>
      </c>
      <c r="E514" s="90"/>
    </row>
    <row r="515" spans="1:5" x14ac:dyDescent="0.25">
      <c r="A515" s="7"/>
      <c r="B515" s="6">
        <v>158</v>
      </c>
      <c r="C515" s="7" t="s">
        <v>730</v>
      </c>
      <c r="D515" s="89">
        <v>38</v>
      </c>
      <c r="E515" s="90"/>
    </row>
    <row r="516" spans="1:5" x14ac:dyDescent="0.25">
      <c r="A516" s="7"/>
      <c r="B516" s="6">
        <v>150</v>
      </c>
      <c r="C516" s="7" t="s">
        <v>740</v>
      </c>
      <c r="D516" s="89">
        <v>37</v>
      </c>
      <c r="E516" s="90"/>
    </row>
    <row r="517" spans="1:5" x14ac:dyDescent="0.25">
      <c r="A517" s="7"/>
      <c r="B517" s="6">
        <v>169</v>
      </c>
      <c r="C517" s="7" t="s">
        <v>749</v>
      </c>
      <c r="D517" s="89">
        <v>36</v>
      </c>
      <c r="E517" s="90"/>
    </row>
    <row r="518" spans="1:5" x14ac:dyDescent="0.25">
      <c r="A518" s="7"/>
      <c r="B518" s="6">
        <v>165</v>
      </c>
      <c r="C518" s="7" t="s">
        <v>759</v>
      </c>
      <c r="D518" s="89">
        <v>34</v>
      </c>
      <c r="E518" s="90"/>
    </row>
    <row r="519" spans="1:5" x14ac:dyDescent="0.25">
      <c r="A519" s="7"/>
      <c r="B519" s="6">
        <v>191</v>
      </c>
      <c r="C519" s="7" t="s">
        <v>768</v>
      </c>
      <c r="D519" s="89">
        <v>33</v>
      </c>
      <c r="E519" s="90"/>
    </row>
    <row r="520" spans="1:5" x14ac:dyDescent="0.25">
      <c r="A520" s="7"/>
      <c r="B520" s="6">
        <v>176</v>
      </c>
      <c r="C520" s="7" t="s">
        <v>776</v>
      </c>
      <c r="D520" s="89">
        <v>32</v>
      </c>
      <c r="E520" s="90"/>
    </row>
    <row r="521" spans="1:5" x14ac:dyDescent="0.25">
      <c r="A521" s="7"/>
      <c r="B521" s="6">
        <v>148</v>
      </c>
      <c r="C521" s="7" t="s">
        <v>782</v>
      </c>
      <c r="D521" s="89">
        <v>32</v>
      </c>
      <c r="E521" s="90"/>
    </row>
    <row r="522" spans="1:5" x14ac:dyDescent="0.25">
      <c r="A522" s="7"/>
      <c r="B522" s="6">
        <v>170</v>
      </c>
      <c r="C522" s="7" t="s">
        <v>789</v>
      </c>
      <c r="D522" s="89">
        <v>32</v>
      </c>
      <c r="E522" s="90"/>
    </row>
    <row r="523" spans="1:5" x14ac:dyDescent="0.25">
      <c r="A523" s="7"/>
      <c r="B523" s="6">
        <v>179</v>
      </c>
      <c r="C523" s="7" t="s">
        <v>795</v>
      </c>
      <c r="D523" s="89">
        <v>29</v>
      </c>
      <c r="E523" s="90"/>
    </row>
    <row r="524" spans="1:5" x14ac:dyDescent="0.25">
      <c r="A524" s="7"/>
      <c r="B524" s="6">
        <v>180</v>
      </c>
      <c r="C524" s="7" t="s">
        <v>803</v>
      </c>
      <c r="D524" s="89">
        <v>21</v>
      </c>
      <c r="E524" s="90"/>
    </row>
    <row r="525" spans="1:5" x14ac:dyDescent="0.25">
      <c r="A525" s="7"/>
      <c r="B525" s="6">
        <v>185</v>
      </c>
      <c r="C525" s="7" t="s">
        <v>809</v>
      </c>
      <c r="D525" s="89">
        <v>20</v>
      </c>
      <c r="E525" s="90"/>
    </row>
    <row r="526" spans="1:5" x14ac:dyDescent="0.25">
      <c r="A526" s="7"/>
      <c r="B526" s="6">
        <v>160</v>
      </c>
      <c r="C526" s="7" t="s">
        <v>814</v>
      </c>
      <c r="D526" s="89">
        <v>20</v>
      </c>
      <c r="E526" s="90"/>
    </row>
    <row r="527" spans="1:5" x14ac:dyDescent="0.25">
      <c r="A527" s="7"/>
      <c r="B527" s="6">
        <v>177</v>
      </c>
      <c r="C527" s="7" t="s">
        <v>820</v>
      </c>
      <c r="D527" s="89">
        <v>19</v>
      </c>
      <c r="E527" s="90"/>
    </row>
    <row r="528" spans="1:5" x14ac:dyDescent="0.25">
      <c r="A528" s="7"/>
      <c r="B528" s="6">
        <v>187</v>
      </c>
      <c r="C528" s="7" t="s">
        <v>827</v>
      </c>
      <c r="D528" s="89">
        <v>18</v>
      </c>
      <c r="E528" s="90"/>
    </row>
    <row r="529" spans="1:5" x14ac:dyDescent="0.25">
      <c r="A529" s="7"/>
      <c r="B529" s="6">
        <v>154</v>
      </c>
      <c r="C529" s="7" t="s">
        <v>835</v>
      </c>
      <c r="D529" s="89">
        <v>17</v>
      </c>
      <c r="E529" s="90"/>
    </row>
    <row r="530" spans="1:5" x14ac:dyDescent="0.25">
      <c r="A530" s="7"/>
      <c r="B530" s="6">
        <v>186</v>
      </c>
      <c r="C530" s="7" t="s">
        <v>840</v>
      </c>
      <c r="D530" s="89">
        <v>15</v>
      </c>
      <c r="E530" s="90"/>
    </row>
    <row r="531" spans="1:5" x14ac:dyDescent="0.25">
      <c r="A531" s="7"/>
      <c r="B531" s="6">
        <v>164</v>
      </c>
      <c r="C531" s="7" t="s">
        <v>846</v>
      </c>
      <c r="D531" s="89">
        <v>15</v>
      </c>
      <c r="E531" s="90"/>
    </row>
    <row r="532" spans="1:5" x14ac:dyDescent="0.25">
      <c r="A532" s="7"/>
      <c r="B532" s="6">
        <v>146</v>
      </c>
      <c r="C532" s="7" t="s">
        <v>851</v>
      </c>
      <c r="D532" s="89">
        <v>13</v>
      </c>
      <c r="E532" s="90"/>
    </row>
    <row r="533" spans="1:5" x14ac:dyDescent="0.25">
      <c r="A533" s="7"/>
      <c r="B533" s="6">
        <v>173</v>
      </c>
      <c r="C533" s="7" t="s">
        <v>857</v>
      </c>
      <c r="D533" s="89">
        <v>12</v>
      </c>
      <c r="E533" s="90"/>
    </row>
    <row r="534" spans="1:5" x14ac:dyDescent="0.25">
      <c r="A534" s="7"/>
      <c r="B534" s="6">
        <v>161</v>
      </c>
      <c r="C534" s="7" t="s">
        <v>862</v>
      </c>
      <c r="D534" s="89">
        <v>12</v>
      </c>
      <c r="E534" s="90"/>
    </row>
    <row r="535" spans="1:5" x14ac:dyDescent="0.25">
      <c r="A535" s="7"/>
      <c r="B535" s="6">
        <v>144</v>
      </c>
      <c r="C535" s="7" t="s">
        <v>866</v>
      </c>
      <c r="D535" s="89">
        <v>10</v>
      </c>
      <c r="E535" s="90"/>
    </row>
    <row r="536" spans="1:5" x14ac:dyDescent="0.25">
      <c r="A536" s="7"/>
      <c r="B536" s="6">
        <v>175</v>
      </c>
      <c r="C536" s="7" t="s">
        <v>868</v>
      </c>
      <c r="D536" s="89">
        <v>8</v>
      </c>
      <c r="E536" s="90"/>
    </row>
    <row r="537" spans="1:5" x14ac:dyDescent="0.25">
      <c r="A537" s="7"/>
      <c r="B537" s="6">
        <v>166</v>
      </c>
      <c r="C537" s="7" t="s">
        <v>870</v>
      </c>
      <c r="D537" s="89">
        <v>3</v>
      </c>
      <c r="E537" s="90"/>
    </row>
    <row r="538" spans="1:5" ht="22.15" customHeight="1" x14ac:dyDescent="0.25">
      <c r="A538" s="98" t="s">
        <v>913</v>
      </c>
      <c r="C538" s="44"/>
      <c r="D538" s="48"/>
      <c r="E538" s="43"/>
    </row>
    <row r="539" spans="1:5" x14ac:dyDescent="0.25">
      <c r="A539" s="7"/>
      <c r="B539" s="6">
        <v>50</v>
      </c>
      <c r="C539" s="7" t="s">
        <v>303</v>
      </c>
      <c r="D539" s="89">
        <v>636</v>
      </c>
      <c r="E539" s="90" t="s">
        <v>97</v>
      </c>
    </row>
    <row r="540" spans="1:5" x14ac:dyDescent="0.25">
      <c r="A540" s="7"/>
      <c r="B540" s="6">
        <v>38</v>
      </c>
      <c r="C540" s="7" t="s">
        <v>335</v>
      </c>
      <c r="D540" s="89">
        <v>623</v>
      </c>
      <c r="E540" s="90" t="s">
        <v>97</v>
      </c>
    </row>
    <row r="541" spans="1:5" x14ac:dyDescent="0.25">
      <c r="A541" s="7"/>
      <c r="B541" s="6">
        <v>37</v>
      </c>
      <c r="C541" s="7" t="s">
        <v>368</v>
      </c>
      <c r="D541" s="89">
        <v>437</v>
      </c>
      <c r="E541" s="90" t="s">
        <v>98</v>
      </c>
    </row>
    <row r="542" spans="1:5" x14ac:dyDescent="0.25">
      <c r="A542" s="7"/>
      <c r="B542" s="6">
        <v>33</v>
      </c>
      <c r="C542" s="7" t="s">
        <v>404</v>
      </c>
      <c r="D542" s="89">
        <v>195</v>
      </c>
      <c r="E542" s="90" t="s">
        <v>98</v>
      </c>
    </row>
    <row r="543" spans="1:5" x14ac:dyDescent="0.25">
      <c r="A543" s="7"/>
      <c r="B543" s="6">
        <v>28</v>
      </c>
      <c r="C543" s="7" t="s">
        <v>436</v>
      </c>
      <c r="D543" s="89">
        <v>92</v>
      </c>
      <c r="E543" s="90"/>
    </row>
    <row r="544" spans="1:5" x14ac:dyDescent="0.25">
      <c r="A544" s="7"/>
      <c r="B544" s="6">
        <v>32</v>
      </c>
      <c r="C544" s="7" t="s">
        <v>468</v>
      </c>
      <c r="D544" s="89">
        <v>91</v>
      </c>
      <c r="E544" s="90"/>
    </row>
    <row r="545" spans="1:5" x14ac:dyDescent="0.25">
      <c r="A545" s="7"/>
      <c r="B545" s="6">
        <v>43</v>
      </c>
      <c r="C545" s="7" t="s">
        <v>500</v>
      </c>
      <c r="D545" s="89">
        <v>73</v>
      </c>
      <c r="E545" s="90"/>
    </row>
    <row r="546" spans="1:5" x14ac:dyDescent="0.25">
      <c r="A546" s="7"/>
      <c r="B546" s="6">
        <v>34</v>
      </c>
      <c r="C546" s="7" t="s">
        <v>534</v>
      </c>
      <c r="D546" s="89">
        <v>71</v>
      </c>
      <c r="E546" s="90"/>
    </row>
    <row r="547" spans="1:5" x14ac:dyDescent="0.25">
      <c r="A547" s="7"/>
      <c r="B547" s="6">
        <v>44</v>
      </c>
      <c r="C547" s="7" t="s">
        <v>566</v>
      </c>
      <c r="D547" s="89">
        <v>63</v>
      </c>
      <c r="E547" s="90"/>
    </row>
    <row r="548" spans="1:5" x14ac:dyDescent="0.25">
      <c r="A548" s="7"/>
      <c r="B548" s="6">
        <v>31</v>
      </c>
      <c r="C548" s="7" t="s">
        <v>600</v>
      </c>
      <c r="D548" s="89">
        <v>54</v>
      </c>
      <c r="E548" s="90"/>
    </row>
    <row r="549" spans="1:5" x14ac:dyDescent="0.25">
      <c r="A549" s="7"/>
      <c r="B549" s="6">
        <v>36</v>
      </c>
      <c r="C549" s="7" t="s">
        <v>622</v>
      </c>
      <c r="D549" s="89">
        <v>48</v>
      </c>
      <c r="E549" s="90"/>
    </row>
    <row r="550" spans="1:5" x14ac:dyDescent="0.25">
      <c r="A550" s="7"/>
      <c r="B550" s="6">
        <v>46</v>
      </c>
      <c r="C550" s="7" t="s">
        <v>645</v>
      </c>
      <c r="D550" s="89">
        <v>40</v>
      </c>
      <c r="E550" s="90"/>
    </row>
    <row r="551" spans="1:5" x14ac:dyDescent="0.25">
      <c r="A551" s="7"/>
      <c r="B551" s="6">
        <v>51</v>
      </c>
      <c r="C551" s="7" t="s">
        <v>658</v>
      </c>
      <c r="D551" s="89">
        <v>38</v>
      </c>
      <c r="E551" s="90"/>
    </row>
    <row r="552" spans="1:5" x14ac:dyDescent="0.25">
      <c r="A552" s="7"/>
      <c r="B552" s="6">
        <v>45</v>
      </c>
      <c r="C552" s="7" t="s">
        <v>674</v>
      </c>
      <c r="D552" s="89">
        <v>37</v>
      </c>
      <c r="E552" s="90"/>
    </row>
    <row r="553" spans="1:5" x14ac:dyDescent="0.25">
      <c r="A553" s="7"/>
      <c r="B553" s="6">
        <v>39</v>
      </c>
      <c r="C553" s="7" t="s">
        <v>687</v>
      </c>
      <c r="D553" s="89">
        <v>29</v>
      </c>
      <c r="E553" s="90"/>
    </row>
    <row r="554" spans="1:5" x14ac:dyDescent="0.25">
      <c r="A554" s="7"/>
      <c r="B554" s="6">
        <v>30</v>
      </c>
      <c r="C554" s="7" t="s">
        <v>701</v>
      </c>
      <c r="D554" s="89">
        <v>29</v>
      </c>
      <c r="E554" s="90"/>
    </row>
    <row r="555" spans="1:5" x14ac:dyDescent="0.25">
      <c r="A555" s="7"/>
      <c r="B555" s="6">
        <v>40</v>
      </c>
      <c r="C555" s="7" t="s">
        <v>717</v>
      </c>
      <c r="D555" s="89">
        <v>27</v>
      </c>
      <c r="E555" s="90"/>
    </row>
    <row r="556" spans="1:5" x14ac:dyDescent="0.25">
      <c r="A556" s="7"/>
      <c r="B556" s="6">
        <v>35</v>
      </c>
      <c r="C556" s="7" t="s">
        <v>731</v>
      </c>
      <c r="D556" s="89">
        <v>21</v>
      </c>
      <c r="E556" s="90"/>
    </row>
    <row r="557" spans="1:5" x14ac:dyDescent="0.25">
      <c r="A557" s="7"/>
      <c r="B557" s="6">
        <v>29</v>
      </c>
      <c r="C557" s="7" t="s">
        <v>744</v>
      </c>
      <c r="D557" s="89">
        <v>21</v>
      </c>
      <c r="E557" s="90"/>
    </row>
    <row r="558" spans="1:5" x14ac:dyDescent="0.25">
      <c r="A558" s="7"/>
      <c r="B558" s="6">
        <v>49</v>
      </c>
      <c r="C558" s="7" t="s">
        <v>761</v>
      </c>
      <c r="D558" s="89">
        <v>20</v>
      </c>
      <c r="E558" s="90"/>
    </row>
    <row r="559" spans="1:5" x14ac:dyDescent="0.25">
      <c r="A559" s="7"/>
      <c r="B559" s="6">
        <v>47</v>
      </c>
      <c r="C559" s="7" t="s">
        <v>773</v>
      </c>
      <c r="D559" s="89">
        <v>19</v>
      </c>
      <c r="E559" s="90"/>
    </row>
    <row r="560" spans="1:5" x14ac:dyDescent="0.25">
      <c r="A560" s="7"/>
      <c r="B560" s="6">
        <v>48</v>
      </c>
      <c r="C560" s="7" t="s">
        <v>783</v>
      </c>
      <c r="D560" s="89">
        <v>11</v>
      </c>
      <c r="E560" s="90"/>
    </row>
    <row r="561" spans="1:5" x14ac:dyDescent="0.25">
      <c r="A561" s="7"/>
      <c r="B561" s="6">
        <v>42</v>
      </c>
      <c r="C561" s="7" t="s">
        <v>792</v>
      </c>
      <c r="D561" s="89">
        <v>11</v>
      </c>
      <c r="E561" s="90"/>
    </row>
    <row r="562" spans="1:5" x14ac:dyDescent="0.25">
      <c r="A562" s="7"/>
      <c r="B562" s="6">
        <v>41</v>
      </c>
      <c r="C562" s="7" t="s">
        <v>804</v>
      </c>
      <c r="D562" s="89">
        <v>7</v>
      </c>
      <c r="E562" s="90"/>
    </row>
    <row r="563" spans="1:5" ht="21.6" customHeight="1" x14ac:dyDescent="0.25">
      <c r="A563" s="98" t="s">
        <v>912</v>
      </c>
      <c r="C563" s="44"/>
      <c r="D563" s="48"/>
      <c r="E563" s="43"/>
    </row>
    <row r="564" spans="1:5" x14ac:dyDescent="0.25">
      <c r="A564" s="7"/>
      <c r="B564" s="6">
        <v>507</v>
      </c>
      <c r="C564" s="7" t="s">
        <v>311</v>
      </c>
      <c r="D564" s="89">
        <v>431</v>
      </c>
      <c r="E564" s="90" t="s">
        <v>97</v>
      </c>
    </row>
    <row r="565" spans="1:5" x14ac:dyDescent="0.25">
      <c r="A565" s="7"/>
      <c r="B565" s="6">
        <v>525</v>
      </c>
      <c r="C565" s="7" t="s">
        <v>349</v>
      </c>
      <c r="D565" s="89">
        <v>365</v>
      </c>
      <c r="E565" s="90" t="s">
        <v>98</v>
      </c>
    </row>
    <row r="566" spans="1:5" x14ac:dyDescent="0.25">
      <c r="A566" s="7"/>
      <c r="B566" s="6">
        <v>501</v>
      </c>
      <c r="C566" s="7" t="s">
        <v>392</v>
      </c>
      <c r="D566" s="89">
        <v>193</v>
      </c>
      <c r="E566" s="90" t="s">
        <v>98</v>
      </c>
    </row>
    <row r="567" spans="1:5" x14ac:dyDescent="0.25">
      <c r="A567" s="7"/>
      <c r="B567" s="6">
        <v>518</v>
      </c>
      <c r="C567" s="7" t="s">
        <v>433</v>
      </c>
      <c r="D567" s="89">
        <v>109</v>
      </c>
      <c r="E567" s="90"/>
    </row>
    <row r="568" spans="1:5" x14ac:dyDescent="0.25">
      <c r="A568" s="7"/>
      <c r="B568" s="6">
        <v>496</v>
      </c>
      <c r="C568" s="7" t="s">
        <v>473</v>
      </c>
      <c r="D568" s="89">
        <v>105</v>
      </c>
      <c r="E568" s="90"/>
    </row>
    <row r="569" spans="1:5" x14ac:dyDescent="0.25">
      <c r="A569" s="7"/>
      <c r="B569" s="6">
        <v>491</v>
      </c>
      <c r="C569" s="7" t="s">
        <v>514</v>
      </c>
      <c r="D569" s="89">
        <v>99</v>
      </c>
      <c r="E569" s="90"/>
    </row>
    <row r="570" spans="1:5" x14ac:dyDescent="0.25">
      <c r="A570" s="7"/>
      <c r="B570" s="6">
        <v>500</v>
      </c>
      <c r="C570" s="7" t="s">
        <v>554</v>
      </c>
      <c r="D570" s="89">
        <v>84</v>
      </c>
      <c r="E570" s="90"/>
    </row>
    <row r="571" spans="1:5" x14ac:dyDescent="0.25">
      <c r="A571" s="7"/>
      <c r="B571" s="6">
        <v>512</v>
      </c>
      <c r="C571" s="7" t="s">
        <v>594</v>
      </c>
      <c r="D571" s="89">
        <v>83</v>
      </c>
      <c r="E571" s="90"/>
    </row>
    <row r="572" spans="1:5" x14ac:dyDescent="0.25">
      <c r="A572" s="7"/>
      <c r="B572" s="6">
        <v>520</v>
      </c>
      <c r="C572" s="7" t="s">
        <v>625</v>
      </c>
      <c r="D572" s="89">
        <v>74</v>
      </c>
      <c r="E572" s="90"/>
    </row>
    <row r="573" spans="1:5" x14ac:dyDescent="0.25">
      <c r="A573" s="7"/>
      <c r="B573" s="6">
        <v>487</v>
      </c>
      <c r="C573" s="7" t="s">
        <v>649</v>
      </c>
      <c r="D573" s="89">
        <v>58</v>
      </c>
      <c r="E573" s="90"/>
    </row>
    <row r="574" spans="1:5" x14ac:dyDescent="0.25">
      <c r="A574" s="7"/>
      <c r="B574" s="6">
        <v>489</v>
      </c>
      <c r="C574" s="7" t="s">
        <v>668</v>
      </c>
      <c r="D574" s="89">
        <v>49</v>
      </c>
      <c r="E574" s="90"/>
    </row>
    <row r="575" spans="1:5" x14ac:dyDescent="0.25">
      <c r="A575" s="7"/>
      <c r="B575" s="6">
        <v>513</v>
      </c>
      <c r="C575" s="7" t="s">
        <v>684</v>
      </c>
      <c r="D575" s="89">
        <v>47</v>
      </c>
      <c r="E575" s="90"/>
    </row>
    <row r="576" spans="1:5" x14ac:dyDescent="0.25">
      <c r="A576" s="7"/>
      <c r="B576" s="6">
        <v>493</v>
      </c>
      <c r="C576" s="7" t="s">
        <v>702</v>
      </c>
      <c r="D576" s="89">
        <v>40</v>
      </c>
      <c r="E576" s="90"/>
    </row>
    <row r="577" spans="1:5" x14ac:dyDescent="0.25">
      <c r="A577" s="7"/>
      <c r="B577" s="6">
        <v>486</v>
      </c>
      <c r="C577" s="7" t="s">
        <v>721</v>
      </c>
      <c r="D577" s="89">
        <v>36</v>
      </c>
      <c r="E577" s="90"/>
    </row>
    <row r="578" spans="1:5" x14ac:dyDescent="0.25">
      <c r="A578" s="7"/>
      <c r="B578" s="6">
        <v>522</v>
      </c>
      <c r="C578" s="7" t="s">
        <v>736</v>
      </c>
      <c r="D578" s="89">
        <v>34</v>
      </c>
      <c r="E578" s="90"/>
    </row>
    <row r="579" spans="1:5" x14ac:dyDescent="0.25">
      <c r="A579" s="7"/>
      <c r="B579" s="6">
        <v>490</v>
      </c>
      <c r="C579" s="7" t="s">
        <v>755</v>
      </c>
      <c r="D579" s="89">
        <v>31</v>
      </c>
      <c r="E579" s="90"/>
    </row>
    <row r="580" spans="1:5" x14ac:dyDescent="0.25">
      <c r="A580" s="7"/>
      <c r="B580" s="6">
        <v>521</v>
      </c>
      <c r="C580" s="7" t="s">
        <v>772</v>
      </c>
      <c r="D580" s="89">
        <v>31</v>
      </c>
      <c r="E580" s="90"/>
    </row>
    <row r="581" spans="1:5" x14ac:dyDescent="0.25">
      <c r="A581" s="7"/>
      <c r="B581" s="6">
        <v>499</v>
      </c>
      <c r="C581" s="7" t="s">
        <v>785</v>
      </c>
      <c r="D581" s="89">
        <v>30</v>
      </c>
      <c r="E581" s="90"/>
    </row>
    <row r="582" spans="1:5" x14ac:dyDescent="0.25">
      <c r="A582" s="7"/>
      <c r="B582" s="6">
        <v>498</v>
      </c>
      <c r="C582" s="7" t="s">
        <v>797</v>
      </c>
      <c r="D582" s="89">
        <v>24</v>
      </c>
      <c r="E582" s="90"/>
    </row>
    <row r="583" spans="1:5" x14ac:dyDescent="0.25">
      <c r="A583" s="7"/>
      <c r="B583" s="6">
        <v>505</v>
      </c>
      <c r="C583" s="7" t="s">
        <v>810</v>
      </c>
      <c r="D583" s="89">
        <v>21</v>
      </c>
      <c r="E583" s="90"/>
    </row>
    <row r="584" spans="1:5" x14ac:dyDescent="0.25">
      <c r="A584" s="7"/>
      <c r="B584" s="6">
        <v>488</v>
      </c>
      <c r="C584" s="7" t="s">
        <v>819</v>
      </c>
      <c r="D584" s="89">
        <v>19</v>
      </c>
      <c r="E584" s="90"/>
    </row>
    <row r="585" spans="1:5" x14ac:dyDescent="0.25">
      <c r="A585" s="7"/>
      <c r="B585" s="6">
        <v>492</v>
      </c>
      <c r="C585" s="7" t="s">
        <v>833</v>
      </c>
      <c r="D585" s="89">
        <v>19</v>
      </c>
      <c r="E585" s="90"/>
    </row>
    <row r="586" spans="1:5" x14ac:dyDescent="0.25">
      <c r="A586" s="7"/>
      <c r="B586" s="6">
        <v>485</v>
      </c>
      <c r="C586" s="7" t="s">
        <v>843</v>
      </c>
      <c r="D586" s="89">
        <v>18</v>
      </c>
      <c r="E586" s="90"/>
    </row>
    <row r="587" spans="1:5" x14ac:dyDescent="0.25">
      <c r="A587" s="7"/>
      <c r="B587" s="6">
        <v>511</v>
      </c>
      <c r="C587" s="7" t="s">
        <v>853</v>
      </c>
      <c r="D587" s="89">
        <v>18</v>
      </c>
      <c r="E587" s="90"/>
    </row>
    <row r="588" spans="1:5" x14ac:dyDescent="0.25">
      <c r="A588" s="7"/>
      <c r="B588" s="6">
        <v>516</v>
      </c>
      <c r="C588" s="7" t="s">
        <v>864</v>
      </c>
      <c r="D588" s="89">
        <v>18</v>
      </c>
      <c r="E588" s="90"/>
    </row>
    <row r="589" spans="1:5" x14ac:dyDescent="0.25">
      <c r="A589" s="7"/>
      <c r="B589" s="6">
        <v>519</v>
      </c>
      <c r="C589" s="7" t="s">
        <v>869</v>
      </c>
      <c r="D589" s="89">
        <v>18</v>
      </c>
      <c r="E589" s="90"/>
    </row>
    <row r="590" spans="1:5" x14ac:dyDescent="0.25">
      <c r="A590" s="7"/>
      <c r="B590" s="6">
        <v>506</v>
      </c>
      <c r="C590" s="7" t="s">
        <v>871</v>
      </c>
      <c r="D590" s="89">
        <v>16</v>
      </c>
      <c r="E590" s="90"/>
    </row>
    <row r="591" spans="1:5" x14ac:dyDescent="0.25">
      <c r="A591" s="7"/>
      <c r="B591" s="6">
        <v>508</v>
      </c>
      <c r="C591" s="7" t="s">
        <v>874</v>
      </c>
      <c r="D591" s="89">
        <v>16</v>
      </c>
      <c r="E591" s="90"/>
    </row>
    <row r="592" spans="1:5" x14ac:dyDescent="0.25">
      <c r="A592" s="7"/>
      <c r="B592" s="6">
        <v>504</v>
      </c>
      <c r="C592" s="7" t="s">
        <v>875</v>
      </c>
      <c r="D592" s="89">
        <v>14</v>
      </c>
      <c r="E592" s="90"/>
    </row>
    <row r="593" spans="1:5" x14ac:dyDescent="0.25">
      <c r="A593" s="7"/>
      <c r="B593" s="6">
        <v>517</v>
      </c>
      <c r="C593" s="7" t="s">
        <v>877</v>
      </c>
      <c r="D593" s="89">
        <v>12</v>
      </c>
      <c r="E593" s="90"/>
    </row>
    <row r="594" spans="1:5" x14ac:dyDescent="0.25">
      <c r="A594" s="7"/>
      <c r="B594" s="6">
        <v>523</v>
      </c>
      <c r="C594" s="7" t="s">
        <v>878</v>
      </c>
      <c r="D594" s="89">
        <v>10</v>
      </c>
      <c r="E594" s="90"/>
    </row>
    <row r="595" spans="1:5" x14ac:dyDescent="0.25">
      <c r="A595" s="7"/>
      <c r="B595" s="6">
        <v>509</v>
      </c>
      <c r="C595" s="7" t="s">
        <v>879</v>
      </c>
      <c r="D595" s="89">
        <v>10</v>
      </c>
      <c r="E595" s="90"/>
    </row>
    <row r="596" spans="1:5" x14ac:dyDescent="0.25">
      <c r="A596" s="7"/>
      <c r="B596" s="6">
        <v>514</v>
      </c>
      <c r="C596" s="7" t="s">
        <v>881</v>
      </c>
      <c r="D596" s="89">
        <v>10</v>
      </c>
      <c r="E596" s="90"/>
    </row>
    <row r="597" spans="1:5" x14ac:dyDescent="0.25">
      <c r="A597" s="7"/>
      <c r="B597" s="6">
        <v>502</v>
      </c>
      <c r="C597" s="7" t="s">
        <v>882</v>
      </c>
      <c r="D597" s="89">
        <v>8</v>
      </c>
      <c r="E597" s="90"/>
    </row>
    <row r="598" spans="1:5" x14ac:dyDescent="0.25">
      <c r="A598" s="7"/>
      <c r="B598" s="6">
        <v>494</v>
      </c>
      <c r="C598" s="7" t="s">
        <v>883</v>
      </c>
      <c r="D598" s="89">
        <v>7</v>
      </c>
      <c r="E598" s="90"/>
    </row>
    <row r="599" spans="1:5" x14ac:dyDescent="0.25">
      <c r="A599" s="7"/>
      <c r="B599" s="6">
        <v>515</v>
      </c>
      <c r="C599" s="7" t="s">
        <v>885</v>
      </c>
      <c r="D599" s="89">
        <v>7</v>
      </c>
      <c r="E599" s="90"/>
    </row>
    <row r="600" spans="1:5" x14ac:dyDescent="0.25">
      <c r="A600" s="7"/>
      <c r="B600" s="6">
        <v>495</v>
      </c>
      <c r="C600" s="7" t="s">
        <v>886</v>
      </c>
      <c r="D600" s="89">
        <v>6</v>
      </c>
      <c r="E600" s="90"/>
    </row>
    <row r="601" spans="1:5" x14ac:dyDescent="0.25">
      <c r="A601" s="7"/>
      <c r="B601" s="6">
        <v>524</v>
      </c>
      <c r="C601" s="7" t="s">
        <v>889</v>
      </c>
      <c r="D601" s="89">
        <v>5</v>
      </c>
      <c r="E601" s="90"/>
    </row>
    <row r="602" spans="1:5" x14ac:dyDescent="0.25">
      <c r="A602" s="7"/>
      <c r="B602" s="6">
        <v>503</v>
      </c>
      <c r="C602" s="7" t="s">
        <v>890</v>
      </c>
      <c r="D602" s="89">
        <v>4</v>
      </c>
      <c r="E602" s="90"/>
    </row>
    <row r="603" spans="1:5" x14ac:dyDescent="0.25">
      <c r="A603" s="7"/>
      <c r="B603" s="6">
        <v>510</v>
      </c>
      <c r="C603" s="7" t="s">
        <v>891</v>
      </c>
      <c r="D603" s="89">
        <v>4</v>
      </c>
      <c r="E603" s="90"/>
    </row>
    <row r="604" spans="1:5" x14ac:dyDescent="0.25">
      <c r="A604" s="7"/>
      <c r="B604" s="6">
        <v>497</v>
      </c>
      <c r="C604" s="7" t="s">
        <v>894</v>
      </c>
      <c r="D604" s="89">
        <v>2</v>
      </c>
      <c r="E604" s="90"/>
    </row>
    <row r="605" spans="1:5" ht="21.6" customHeight="1" x14ac:dyDescent="0.25">
      <c r="A605" s="98" t="s">
        <v>911</v>
      </c>
      <c r="C605" s="44"/>
      <c r="D605" s="48"/>
      <c r="E605" s="43"/>
    </row>
    <row r="606" spans="1:5" x14ac:dyDescent="0.25">
      <c r="A606" s="7"/>
      <c r="B606" s="6">
        <v>480</v>
      </c>
      <c r="C606" s="7" t="s">
        <v>399</v>
      </c>
      <c r="D606" s="89">
        <v>438</v>
      </c>
      <c r="E606" s="43"/>
    </row>
    <row r="607" spans="1:5" x14ac:dyDescent="0.25">
      <c r="A607" s="7"/>
      <c r="B607" s="6">
        <v>477</v>
      </c>
      <c r="C607" s="7" t="s">
        <v>527</v>
      </c>
      <c r="D607" s="89">
        <v>156</v>
      </c>
      <c r="E607" s="43"/>
    </row>
    <row r="608" spans="1:5" x14ac:dyDescent="0.25">
      <c r="A608" s="7"/>
      <c r="B608" s="6">
        <v>479</v>
      </c>
      <c r="C608" s="7" t="s">
        <v>638</v>
      </c>
      <c r="D608" s="89">
        <v>49</v>
      </c>
      <c r="E608" s="43"/>
    </row>
    <row r="609" spans="1:5" x14ac:dyDescent="0.25">
      <c r="A609" s="7"/>
      <c r="B609" s="6">
        <v>482</v>
      </c>
      <c r="C609" s="7" t="s">
        <v>695</v>
      </c>
      <c r="D609" s="89">
        <v>26</v>
      </c>
      <c r="E609" s="43"/>
    </row>
    <row r="610" spans="1:5" x14ac:dyDescent="0.25">
      <c r="A610" s="7"/>
      <c r="B610" s="6">
        <v>481</v>
      </c>
      <c r="C610" s="7" t="s">
        <v>752</v>
      </c>
      <c r="D610" s="89">
        <v>11</v>
      </c>
      <c r="E610" s="43"/>
    </row>
    <row r="611" spans="1:5" x14ac:dyDescent="0.25">
      <c r="A611" s="7"/>
      <c r="B611" s="6">
        <v>478</v>
      </c>
      <c r="C611" s="7" t="s">
        <v>798</v>
      </c>
      <c r="D611" s="89">
        <v>9</v>
      </c>
      <c r="E611" s="43"/>
    </row>
    <row r="612" spans="1:5" ht="21.6" customHeight="1" x14ac:dyDescent="0.25">
      <c r="A612" s="98" t="s">
        <v>910</v>
      </c>
      <c r="C612" s="44"/>
      <c r="D612" s="48"/>
      <c r="E612" s="43"/>
    </row>
    <row r="613" spans="1:5" x14ac:dyDescent="0.25">
      <c r="A613" s="7"/>
      <c r="B613" s="6">
        <v>19</v>
      </c>
      <c r="C613" s="7" t="s">
        <v>491</v>
      </c>
      <c r="D613" s="89">
        <v>66</v>
      </c>
      <c r="E613" s="43"/>
    </row>
    <row r="614" spans="1:5" x14ac:dyDescent="0.25">
      <c r="A614" s="7"/>
      <c r="B614" s="6">
        <v>12</v>
      </c>
      <c r="C614" s="7" t="s">
        <v>664</v>
      </c>
      <c r="D614" s="89">
        <v>56</v>
      </c>
      <c r="E614" s="43"/>
    </row>
    <row r="615" spans="1:5" x14ac:dyDescent="0.25">
      <c r="A615" s="7"/>
      <c r="B615" s="6">
        <v>18</v>
      </c>
      <c r="C615" s="7" t="s">
        <v>711</v>
      </c>
      <c r="D615" s="89">
        <v>54</v>
      </c>
      <c r="E615" s="43"/>
    </row>
    <row r="616" spans="1:5" x14ac:dyDescent="0.25">
      <c r="A616" s="7"/>
      <c r="B616" s="6">
        <v>17</v>
      </c>
      <c r="C616" s="7" t="s">
        <v>760</v>
      </c>
      <c r="D616" s="89">
        <v>48</v>
      </c>
      <c r="E616" s="43"/>
    </row>
    <row r="617" spans="1:5" x14ac:dyDescent="0.25">
      <c r="A617" s="7"/>
      <c r="B617" s="6">
        <v>13</v>
      </c>
      <c r="C617" s="7" t="s">
        <v>796</v>
      </c>
      <c r="D617" s="89">
        <v>44</v>
      </c>
      <c r="E617" s="43"/>
    </row>
    <row r="618" spans="1:5" x14ac:dyDescent="0.25">
      <c r="A618" s="7"/>
      <c r="B618" s="6">
        <v>14</v>
      </c>
      <c r="C618" s="7" t="s">
        <v>829</v>
      </c>
      <c r="D618" s="89">
        <v>39</v>
      </c>
      <c r="E618" s="43"/>
    </row>
    <row r="619" spans="1:5" x14ac:dyDescent="0.25">
      <c r="A619" s="7"/>
      <c r="B619" s="6">
        <v>20</v>
      </c>
      <c r="C619" s="7" t="s">
        <v>876</v>
      </c>
      <c r="D619" s="89">
        <v>35</v>
      </c>
      <c r="E619" s="43"/>
    </row>
    <row r="620" spans="1:5" x14ac:dyDescent="0.25">
      <c r="A620" s="7"/>
      <c r="B620" s="6">
        <v>15</v>
      </c>
      <c r="C620" s="7" t="s">
        <v>880</v>
      </c>
      <c r="D620" s="89">
        <v>30</v>
      </c>
      <c r="E620" s="43"/>
    </row>
    <row r="621" spans="1:5" x14ac:dyDescent="0.25">
      <c r="A621" s="7"/>
      <c r="B621" s="6">
        <v>21</v>
      </c>
      <c r="C621" s="7" t="s">
        <v>888</v>
      </c>
      <c r="D621" s="89">
        <v>26</v>
      </c>
      <c r="E621" s="43"/>
    </row>
    <row r="622" spans="1:5" x14ac:dyDescent="0.25">
      <c r="A622" s="7"/>
      <c r="B622" s="6">
        <v>16</v>
      </c>
      <c r="C622" s="7" t="s">
        <v>898</v>
      </c>
      <c r="D622" s="89">
        <v>7</v>
      </c>
      <c r="E622" s="43"/>
    </row>
    <row r="623" spans="1:5" ht="21.6" customHeight="1" x14ac:dyDescent="0.25">
      <c r="A623" s="98" t="s">
        <v>909</v>
      </c>
      <c r="C623" s="44"/>
      <c r="D623" s="48"/>
      <c r="E623" s="43"/>
    </row>
    <row r="624" spans="1:5" x14ac:dyDescent="0.25">
      <c r="A624" s="7"/>
      <c r="B624" s="6">
        <v>2</v>
      </c>
      <c r="C624" s="7" t="s">
        <v>380</v>
      </c>
      <c r="D624" s="101">
        <v>175</v>
      </c>
      <c r="E624" s="43"/>
    </row>
    <row r="625" spans="1:5" x14ac:dyDescent="0.25">
      <c r="A625" s="7"/>
      <c r="B625" s="6">
        <v>3</v>
      </c>
      <c r="C625" s="7" t="s">
        <v>599</v>
      </c>
      <c r="D625" s="101">
        <v>63</v>
      </c>
      <c r="E625" s="43"/>
    </row>
    <row r="626" spans="1:5" x14ac:dyDescent="0.25">
      <c r="A626" s="7"/>
      <c r="B626" s="6">
        <v>7</v>
      </c>
      <c r="C626" s="7" t="s">
        <v>858</v>
      </c>
      <c r="D626" s="101">
        <v>36</v>
      </c>
      <c r="E626" s="43"/>
    </row>
    <row r="627" spans="1:5" x14ac:dyDescent="0.25">
      <c r="A627" s="7"/>
      <c r="B627" s="6">
        <v>8</v>
      </c>
      <c r="C627" s="7" t="s">
        <v>872</v>
      </c>
      <c r="D627" s="101">
        <v>36</v>
      </c>
      <c r="E627" s="43"/>
    </row>
    <row r="628" spans="1:5" x14ac:dyDescent="0.25">
      <c r="A628" s="7"/>
      <c r="B628" s="6">
        <v>11</v>
      </c>
      <c r="C628" s="7" t="s">
        <v>884</v>
      </c>
      <c r="D628" s="101">
        <v>29</v>
      </c>
      <c r="E628" s="43"/>
    </row>
    <row r="629" spans="1:5" x14ac:dyDescent="0.25">
      <c r="A629" s="7"/>
      <c r="B629" s="6">
        <v>10</v>
      </c>
      <c r="C629" s="7" t="s">
        <v>892</v>
      </c>
      <c r="D629" s="101">
        <v>17</v>
      </c>
      <c r="E629" s="43"/>
    </row>
    <row r="630" spans="1:5" x14ac:dyDescent="0.25">
      <c r="A630" s="7"/>
      <c r="B630" s="6">
        <v>9</v>
      </c>
      <c r="C630" s="7" t="s">
        <v>895</v>
      </c>
      <c r="D630" s="101">
        <v>15</v>
      </c>
      <c r="E630" s="43"/>
    </row>
    <row r="631" spans="1:5" x14ac:dyDescent="0.25">
      <c r="A631" s="7"/>
      <c r="B631" s="6">
        <v>6</v>
      </c>
      <c r="C631" s="7" t="s">
        <v>896</v>
      </c>
      <c r="D631" s="101">
        <v>15</v>
      </c>
      <c r="E631" s="43"/>
    </row>
    <row r="632" spans="1:5" x14ac:dyDescent="0.25">
      <c r="A632" s="7"/>
      <c r="B632" s="6">
        <v>4</v>
      </c>
      <c r="C632" s="7" t="s">
        <v>897</v>
      </c>
      <c r="D632" s="101">
        <v>10</v>
      </c>
      <c r="E632" s="43"/>
    </row>
    <row r="633" spans="1:5" x14ac:dyDescent="0.25">
      <c r="A633" s="7"/>
      <c r="B633" s="6">
        <v>5</v>
      </c>
      <c r="C633" s="7" t="s">
        <v>899</v>
      </c>
      <c r="D633" s="101">
        <v>7</v>
      </c>
      <c r="E633" s="43"/>
    </row>
    <row r="634" spans="1:5" ht="21.6" customHeight="1" x14ac:dyDescent="0.25">
      <c r="A634" s="98" t="s">
        <v>908</v>
      </c>
      <c r="C634" s="44"/>
      <c r="D634" s="48"/>
      <c r="E634" s="43"/>
    </row>
    <row r="635" spans="1:5" x14ac:dyDescent="0.25">
      <c r="A635" s="7"/>
      <c r="B635" s="6">
        <v>23</v>
      </c>
      <c r="C635" s="7" t="s">
        <v>714</v>
      </c>
      <c r="D635" s="101">
        <v>39</v>
      </c>
      <c r="E635" s="43"/>
    </row>
    <row r="636" spans="1:5" x14ac:dyDescent="0.25">
      <c r="A636" s="7"/>
      <c r="B636" s="6">
        <v>24</v>
      </c>
      <c r="C636" s="7" t="s">
        <v>873</v>
      </c>
      <c r="D636" s="101">
        <v>39</v>
      </c>
      <c r="E636" s="43"/>
    </row>
    <row r="637" spans="1:5" x14ac:dyDescent="0.25">
      <c r="A637" s="7"/>
      <c r="B637" s="6">
        <v>27</v>
      </c>
      <c r="C637" s="7" t="s">
        <v>893</v>
      </c>
      <c r="D637" s="101">
        <v>30</v>
      </c>
      <c r="E637" s="43"/>
    </row>
    <row r="638" spans="1:5" x14ac:dyDescent="0.25">
      <c r="A638" s="7"/>
      <c r="B638" s="6">
        <v>22</v>
      </c>
      <c r="C638" s="7" t="s">
        <v>900</v>
      </c>
      <c r="D638" s="101">
        <v>22</v>
      </c>
      <c r="E638" s="43"/>
    </row>
    <row r="639" spans="1:5" x14ac:dyDescent="0.25">
      <c r="A639" s="7"/>
      <c r="B639" s="6">
        <v>25</v>
      </c>
      <c r="C639" s="7" t="s">
        <v>901</v>
      </c>
      <c r="D639" s="101">
        <v>20</v>
      </c>
      <c r="E639" s="43"/>
    </row>
    <row r="640" spans="1:5" x14ac:dyDescent="0.25">
      <c r="A640" s="7"/>
      <c r="B640" s="6">
        <v>26</v>
      </c>
      <c r="C640" s="7" t="s">
        <v>903</v>
      </c>
      <c r="D640" s="101">
        <v>10</v>
      </c>
      <c r="E640" s="43"/>
    </row>
    <row r="641" spans="1:5" ht="15.75" x14ac:dyDescent="0.25">
      <c r="A641" s="98" t="s">
        <v>907</v>
      </c>
      <c r="C641" s="44"/>
      <c r="D641" s="48"/>
      <c r="E641" s="43"/>
    </row>
    <row r="642" spans="1:5" x14ac:dyDescent="0.25">
      <c r="A642" s="7"/>
      <c r="B642" s="6">
        <v>484</v>
      </c>
      <c r="C642" s="7" t="s">
        <v>825</v>
      </c>
      <c r="D642" s="101">
        <v>102</v>
      </c>
      <c r="E642" s="43"/>
    </row>
    <row r="643" spans="1:5" ht="21.6" customHeight="1" x14ac:dyDescent="0.25">
      <c r="A643" s="98" t="s">
        <v>920</v>
      </c>
      <c r="C643" s="44"/>
      <c r="D643" s="48"/>
      <c r="E643" s="43"/>
    </row>
    <row r="644" spans="1:5" x14ac:dyDescent="0.25">
      <c r="A644" s="7"/>
      <c r="B644" s="6">
        <v>626</v>
      </c>
      <c r="C644" s="7" t="s">
        <v>887</v>
      </c>
      <c r="D644" s="101">
        <v>32</v>
      </c>
      <c r="E644" s="43"/>
    </row>
    <row r="645" spans="1:5" x14ac:dyDescent="0.25">
      <c r="A645" s="7"/>
      <c r="B645" s="6">
        <v>629</v>
      </c>
      <c r="C645" s="7" t="s">
        <v>902</v>
      </c>
      <c r="D645" s="101">
        <v>11</v>
      </c>
      <c r="E645" s="43"/>
    </row>
    <row r="646" spans="1:5" x14ac:dyDescent="0.25">
      <c r="A646" s="7"/>
      <c r="B646" s="6">
        <v>628</v>
      </c>
      <c r="C646" s="7" t="s">
        <v>904</v>
      </c>
      <c r="D646" s="101">
        <v>8</v>
      </c>
      <c r="E646" s="43"/>
    </row>
    <row r="647" spans="1:5" x14ac:dyDescent="0.25">
      <c r="A647" s="7"/>
      <c r="B647" s="6">
        <v>627</v>
      </c>
      <c r="C647" s="7" t="s">
        <v>905</v>
      </c>
      <c r="D647" s="101">
        <v>7</v>
      </c>
      <c r="E647" s="43"/>
    </row>
    <row r="648" spans="1:5" ht="21.6" customHeight="1" x14ac:dyDescent="0.25">
      <c r="A648" s="98" t="s">
        <v>921</v>
      </c>
      <c r="C648" s="44"/>
      <c r="D648" s="48"/>
      <c r="E648" s="43"/>
    </row>
    <row r="649" spans="1:5" x14ac:dyDescent="0.25">
      <c r="A649" s="7"/>
      <c r="B649" s="6">
        <v>483</v>
      </c>
      <c r="C649" s="7" t="s">
        <v>906</v>
      </c>
      <c r="D649" s="101">
        <v>8</v>
      </c>
      <c r="E649" s="43"/>
    </row>
    <row r="650" spans="1:5" x14ac:dyDescent="0.25">
      <c r="A650" s="44"/>
      <c r="B650" s="44"/>
      <c r="C650" s="48"/>
      <c r="D650" s="43"/>
    </row>
    <row r="651" spans="1:5" x14ac:dyDescent="0.25">
      <c r="A651" s="44"/>
      <c r="B651" s="44"/>
      <c r="C651" s="48"/>
      <c r="D651" s="43"/>
    </row>
    <row r="652" spans="1:5" x14ac:dyDescent="0.25">
      <c r="A652" s="44"/>
      <c r="B652" s="44"/>
      <c r="C652" s="48"/>
      <c r="D652" s="43"/>
    </row>
    <row r="653" spans="1:5" x14ac:dyDescent="0.25">
      <c r="A653" s="44"/>
      <c r="B653" s="44"/>
      <c r="C653" s="48"/>
      <c r="D653" s="43"/>
    </row>
    <row r="654" spans="1:5" x14ac:dyDescent="0.25">
      <c r="A654" s="44"/>
      <c r="B654" s="44"/>
      <c r="C654" s="48"/>
      <c r="D654" s="43"/>
    </row>
    <row r="655" spans="1:5" x14ac:dyDescent="0.25">
      <c r="A655" s="44"/>
      <c r="B655" s="44"/>
      <c r="C655" s="48"/>
      <c r="D655" s="43"/>
    </row>
    <row r="656" spans="1:5" x14ac:dyDescent="0.25">
      <c r="A656" s="44"/>
      <c r="B656" s="44"/>
      <c r="C656" s="48"/>
      <c r="D656" s="43"/>
    </row>
    <row r="657" spans="1:4" x14ac:dyDescent="0.25">
      <c r="A657" s="44"/>
      <c r="B657" s="44"/>
      <c r="C657" s="48"/>
      <c r="D657" s="43"/>
    </row>
    <row r="658" spans="1:4" x14ac:dyDescent="0.25">
      <c r="A658" s="44"/>
      <c r="B658" s="44"/>
      <c r="C658" s="48"/>
      <c r="D658" s="43"/>
    </row>
    <row r="659" spans="1:4" x14ac:dyDescent="0.25">
      <c r="A659" s="44"/>
      <c r="B659" s="44"/>
      <c r="C659" s="48"/>
      <c r="D659" s="43"/>
    </row>
    <row r="660" spans="1:4" x14ac:dyDescent="0.25">
      <c r="A660" s="44"/>
      <c r="B660" s="44"/>
      <c r="C660" s="48"/>
      <c r="D660" s="43"/>
    </row>
    <row r="661" spans="1:4" x14ac:dyDescent="0.25">
      <c r="A661" s="44"/>
      <c r="B661" s="44"/>
      <c r="C661" s="48"/>
      <c r="D661" s="43"/>
    </row>
    <row r="662" spans="1:4" x14ac:dyDescent="0.25">
      <c r="A662" s="44"/>
      <c r="B662" s="44"/>
      <c r="C662" s="48"/>
      <c r="D662" s="43"/>
    </row>
    <row r="663" spans="1:4" x14ac:dyDescent="0.25">
      <c r="A663" s="44"/>
      <c r="B663" s="44"/>
      <c r="C663" s="48"/>
      <c r="D663" s="43"/>
    </row>
    <row r="664" spans="1:4" x14ac:dyDescent="0.25">
      <c r="A664" s="44"/>
      <c r="B664" s="44"/>
      <c r="C664" s="48"/>
      <c r="D664" s="43"/>
    </row>
    <row r="665" spans="1:4" x14ac:dyDescent="0.25">
      <c r="A665" s="44"/>
      <c r="B665" s="44"/>
      <c r="C665" s="48"/>
      <c r="D665" s="43"/>
    </row>
    <row r="666" spans="1:4" x14ac:dyDescent="0.25">
      <c r="A666" s="44"/>
      <c r="B666" s="44"/>
      <c r="C666" s="48"/>
      <c r="D666" s="43"/>
    </row>
    <row r="667" spans="1:4" x14ac:dyDescent="0.25">
      <c r="A667" s="44"/>
      <c r="B667" s="44"/>
      <c r="C667" s="48"/>
      <c r="D667" s="43"/>
    </row>
    <row r="668" spans="1:4" x14ac:dyDescent="0.25">
      <c r="A668" s="44"/>
      <c r="B668" s="44"/>
      <c r="C668" s="48"/>
      <c r="D668" s="43"/>
    </row>
    <row r="669" spans="1:4" x14ac:dyDescent="0.25">
      <c r="A669" s="44"/>
      <c r="B669" s="44"/>
      <c r="C669" s="48"/>
      <c r="D669" s="43"/>
    </row>
    <row r="670" spans="1:4" x14ac:dyDescent="0.25">
      <c r="A670" s="44"/>
      <c r="B670" s="44"/>
      <c r="C670" s="48"/>
      <c r="D670" s="43"/>
    </row>
    <row r="671" spans="1:4" x14ac:dyDescent="0.25">
      <c r="A671" s="44"/>
      <c r="B671" s="44"/>
      <c r="C671" s="48"/>
      <c r="D671" s="43"/>
    </row>
    <row r="672" spans="1:4" x14ac:dyDescent="0.25">
      <c r="A672" s="44"/>
      <c r="B672" s="44"/>
      <c r="C672" s="48"/>
      <c r="D672" s="43"/>
    </row>
    <row r="673" spans="1:4" x14ac:dyDescent="0.25">
      <c r="A673" s="44"/>
      <c r="B673" s="44"/>
      <c r="C673" s="48"/>
      <c r="D673" s="43"/>
    </row>
    <row r="674" spans="1:4" x14ac:dyDescent="0.25">
      <c r="A674" s="44"/>
      <c r="B674" s="44"/>
      <c r="C674" s="48"/>
      <c r="D674" s="43"/>
    </row>
    <row r="675" spans="1:4" x14ac:dyDescent="0.25">
      <c r="A675" s="44"/>
      <c r="B675" s="44"/>
      <c r="C675" s="48"/>
      <c r="D675" s="43"/>
    </row>
    <row r="676" spans="1:4" x14ac:dyDescent="0.25">
      <c r="A676" s="44"/>
      <c r="B676" s="44"/>
      <c r="C676" s="48"/>
      <c r="D676" s="43"/>
    </row>
    <row r="677" spans="1:4" x14ac:dyDescent="0.25">
      <c r="A677" s="44"/>
      <c r="B677" s="44"/>
      <c r="C677" s="48"/>
      <c r="D677" s="43"/>
    </row>
    <row r="678" spans="1:4" x14ac:dyDescent="0.25">
      <c r="A678" s="44"/>
      <c r="B678" s="44"/>
      <c r="C678" s="48"/>
      <c r="D678" s="43"/>
    </row>
    <row r="679" spans="1:4" x14ac:dyDescent="0.25">
      <c r="A679" s="44"/>
      <c r="B679" s="44"/>
      <c r="C679" s="48"/>
      <c r="D679" s="43"/>
    </row>
    <row r="680" spans="1:4" x14ac:dyDescent="0.25">
      <c r="A680" s="44"/>
      <c r="B680" s="44"/>
      <c r="C680" s="48"/>
      <c r="D680" s="43"/>
    </row>
    <row r="681" spans="1:4" x14ac:dyDescent="0.25">
      <c r="A681" s="44"/>
      <c r="B681" s="44"/>
      <c r="C681" s="48"/>
      <c r="D681" s="43"/>
    </row>
    <row r="682" spans="1:4" x14ac:dyDescent="0.25">
      <c r="A682" s="44"/>
      <c r="B682" s="44"/>
      <c r="C682" s="48"/>
      <c r="D682" s="43"/>
    </row>
    <row r="683" spans="1:4" x14ac:dyDescent="0.25">
      <c r="A683" s="44"/>
      <c r="B683" s="44"/>
      <c r="C683" s="48"/>
      <c r="D683" s="43"/>
    </row>
    <row r="684" spans="1:4" x14ac:dyDescent="0.25">
      <c r="A684" s="44"/>
      <c r="B684" s="44"/>
      <c r="C684" s="48"/>
      <c r="D684" s="43"/>
    </row>
    <row r="685" spans="1:4" x14ac:dyDescent="0.25">
      <c r="A685" s="44"/>
      <c r="B685" s="44"/>
      <c r="C685" s="48"/>
      <c r="D685" s="43"/>
    </row>
    <row r="686" spans="1:4" x14ac:dyDescent="0.25">
      <c r="A686" s="44"/>
      <c r="B686" s="44"/>
      <c r="C686" s="48"/>
      <c r="D686" s="43"/>
    </row>
    <row r="687" spans="1:4" x14ac:dyDescent="0.25">
      <c r="A687" s="44"/>
      <c r="B687" s="44"/>
      <c r="C687" s="48"/>
      <c r="D687" s="43"/>
    </row>
    <row r="688" spans="1:4" x14ac:dyDescent="0.25">
      <c r="A688" s="44"/>
      <c r="B688" s="44"/>
      <c r="C688" s="48"/>
      <c r="D688" s="43"/>
    </row>
    <row r="689" spans="1:4" x14ac:dyDescent="0.25">
      <c r="A689" s="44"/>
      <c r="B689" s="44"/>
      <c r="C689" s="48"/>
      <c r="D689" s="43"/>
    </row>
    <row r="690" spans="1:4" x14ac:dyDescent="0.25">
      <c r="A690" s="44"/>
      <c r="B690" s="44"/>
      <c r="C690" s="48"/>
      <c r="D690" s="43"/>
    </row>
    <row r="691" spans="1:4" x14ac:dyDescent="0.25">
      <c r="A691" s="44"/>
      <c r="B691" s="44"/>
      <c r="C691" s="48"/>
      <c r="D691" s="43"/>
    </row>
    <row r="692" spans="1:4" x14ac:dyDescent="0.25">
      <c r="A692" s="44"/>
      <c r="B692" s="44"/>
      <c r="C692" s="48"/>
      <c r="D692" s="43"/>
    </row>
    <row r="693" spans="1:4" x14ac:dyDescent="0.25">
      <c r="A693" s="44"/>
      <c r="B693" s="44"/>
      <c r="C693" s="48"/>
      <c r="D693" s="43"/>
    </row>
    <row r="694" spans="1:4" x14ac:dyDescent="0.25">
      <c r="A694" s="44"/>
      <c r="B694" s="44"/>
      <c r="C694" s="48"/>
      <c r="D694" s="43"/>
    </row>
    <row r="695" spans="1:4" x14ac:dyDescent="0.25">
      <c r="A695" s="44"/>
      <c r="B695" s="44"/>
      <c r="C695" s="48"/>
      <c r="D695" s="43"/>
    </row>
    <row r="696" spans="1:4" x14ac:dyDescent="0.25">
      <c r="A696" s="44"/>
      <c r="B696" s="44"/>
      <c r="C696" s="48"/>
      <c r="D696" s="43"/>
    </row>
    <row r="697" spans="1:4" x14ac:dyDescent="0.25">
      <c r="A697" s="44"/>
      <c r="B697" s="44"/>
      <c r="C697" s="48"/>
      <c r="D697" s="43"/>
    </row>
    <row r="698" spans="1:4" x14ac:dyDescent="0.25">
      <c r="A698" s="44"/>
      <c r="B698" s="44"/>
      <c r="C698" s="48"/>
      <c r="D698" s="43"/>
    </row>
    <row r="699" spans="1:4" x14ac:dyDescent="0.25">
      <c r="A699" s="44"/>
      <c r="B699" s="44"/>
      <c r="C699" s="48"/>
      <c r="D699" s="43"/>
    </row>
    <row r="700" spans="1:4" x14ac:dyDescent="0.25">
      <c r="A700" s="44"/>
      <c r="B700" s="44"/>
      <c r="C700" s="48"/>
      <c r="D700" s="43"/>
    </row>
    <row r="701" spans="1:4" x14ac:dyDescent="0.25">
      <c r="A701" s="44"/>
      <c r="B701" s="44"/>
      <c r="C701" s="48"/>
      <c r="D701" s="43"/>
    </row>
    <row r="702" spans="1:4" x14ac:dyDescent="0.25">
      <c r="A702" s="44"/>
      <c r="B702" s="44"/>
      <c r="C702" s="48"/>
      <c r="D702" s="43"/>
    </row>
    <row r="703" spans="1:4" x14ac:dyDescent="0.25">
      <c r="A703" s="44"/>
      <c r="B703" s="44"/>
      <c r="C703" s="48"/>
      <c r="D703" s="43"/>
    </row>
    <row r="704" spans="1:4" x14ac:dyDescent="0.25">
      <c r="A704" s="44"/>
      <c r="B704" s="44"/>
      <c r="C704" s="48"/>
      <c r="D704" s="43"/>
    </row>
    <row r="705" spans="1:4" x14ac:dyDescent="0.25">
      <c r="A705" s="44"/>
      <c r="B705" s="44"/>
      <c r="C705" s="48"/>
      <c r="D705" s="43"/>
    </row>
    <row r="706" spans="1:4" x14ac:dyDescent="0.25">
      <c r="A706" s="44"/>
      <c r="B706" s="44"/>
      <c r="C706" s="48"/>
      <c r="D706" s="43"/>
    </row>
    <row r="707" spans="1:4" x14ac:dyDescent="0.25">
      <c r="A707" s="44"/>
      <c r="B707" s="44"/>
      <c r="C707" s="48"/>
      <c r="D707" s="43"/>
    </row>
    <row r="708" spans="1:4" x14ac:dyDescent="0.25">
      <c r="A708" s="44"/>
      <c r="B708" s="44"/>
      <c r="C708" s="48"/>
      <c r="D708" s="43"/>
    </row>
    <row r="709" spans="1:4" x14ac:dyDescent="0.25">
      <c r="A709" s="44"/>
      <c r="B709" s="44"/>
      <c r="C709" s="48"/>
      <c r="D709" s="43"/>
    </row>
    <row r="710" spans="1:4" x14ac:dyDescent="0.25">
      <c r="A710" s="44"/>
      <c r="B710" s="44"/>
      <c r="C710" s="48"/>
      <c r="D710" s="43"/>
    </row>
    <row r="711" spans="1:4" x14ac:dyDescent="0.25">
      <c r="A711" s="44"/>
      <c r="B711" s="44"/>
      <c r="C711" s="48"/>
      <c r="D711" s="43"/>
    </row>
    <row r="712" spans="1:4" x14ac:dyDescent="0.25">
      <c r="A712" s="44"/>
      <c r="B712" s="44"/>
      <c r="C712" s="48"/>
      <c r="D712" s="43"/>
    </row>
    <row r="713" spans="1:4" x14ac:dyDescent="0.25">
      <c r="A713" s="44"/>
      <c r="B713" s="44"/>
      <c r="C713" s="48"/>
      <c r="D713" s="43"/>
    </row>
    <row r="714" spans="1:4" x14ac:dyDescent="0.25">
      <c r="A714" s="44"/>
      <c r="B714" s="44"/>
      <c r="C714" s="48"/>
      <c r="D714" s="43"/>
    </row>
    <row r="715" spans="1:4" x14ac:dyDescent="0.25">
      <c r="A715" s="44"/>
      <c r="B715" s="44"/>
      <c r="C715" s="48"/>
      <c r="D715" s="43"/>
    </row>
    <row r="716" spans="1:4" x14ac:dyDescent="0.25">
      <c r="A716" s="44"/>
      <c r="B716" s="44"/>
      <c r="C716" s="48"/>
      <c r="D716" s="43"/>
    </row>
    <row r="717" spans="1:4" x14ac:dyDescent="0.25">
      <c r="A717" s="44"/>
      <c r="B717" s="44"/>
      <c r="C717" s="48"/>
      <c r="D717" s="43"/>
    </row>
    <row r="718" spans="1:4" x14ac:dyDescent="0.25">
      <c r="A718" s="44"/>
      <c r="B718" s="44"/>
      <c r="C718" s="48"/>
      <c r="D718" s="43"/>
    </row>
    <row r="719" spans="1:4" x14ac:dyDescent="0.25">
      <c r="A719" s="44"/>
      <c r="B719" s="44"/>
      <c r="C719" s="48"/>
      <c r="D719" s="43"/>
    </row>
    <row r="720" spans="1:4" x14ac:dyDescent="0.25">
      <c r="A720" s="44"/>
      <c r="B720" s="44"/>
      <c r="C720" s="48"/>
      <c r="D720" s="43"/>
    </row>
    <row r="721" spans="1:4" x14ac:dyDescent="0.25">
      <c r="A721" s="44"/>
      <c r="B721" s="44"/>
      <c r="C721" s="48"/>
      <c r="D721" s="43"/>
    </row>
    <row r="722" spans="1:4" x14ac:dyDescent="0.25">
      <c r="A722" s="44"/>
      <c r="B722" s="44"/>
      <c r="C722" s="48"/>
      <c r="D722" s="43"/>
    </row>
    <row r="723" spans="1:4" x14ac:dyDescent="0.25">
      <c r="A723" s="44"/>
      <c r="B723" s="44"/>
      <c r="C723" s="48"/>
      <c r="D723" s="43"/>
    </row>
    <row r="724" spans="1:4" x14ac:dyDescent="0.25">
      <c r="A724" s="44"/>
      <c r="B724" s="44"/>
      <c r="C724" s="48"/>
      <c r="D724" s="43"/>
    </row>
    <row r="725" spans="1:4" x14ac:dyDescent="0.25">
      <c r="A725" s="44"/>
      <c r="B725" s="44"/>
      <c r="C725" s="48"/>
      <c r="D725" s="43"/>
    </row>
    <row r="726" spans="1:4" x14ac:dyDescent="0.25">
      <c r="A726" s="44"/>
      <c r="B726" s="44"/>
      <c r="C726" s="48"/>
      <c r="D726" s="43"/>
    </row>
    <row r="727" spans="1:4" x14ac:dyDescent="0.25">
      <c r="A727" s="44"/>
      <c r="B727" s="44"/>
      <c r="C727" s="48"/>
      <c r="D727" s="43"/>
    </row>
    <row r="728" spans="1:4" x14ac:dyDescent="0.25">
      <c r="A728" s="44"/>
      <c r="B728" s="44"/>
      <c r="C728" s="48"/>
      <c r="D728" s="43"/>
    </row>
    <row r="729" spans="1:4" x14ac:dyDescent="0.25">
      <c r="A729" s="44"/>
      <c r="B729" s="44"/>
      <c r="C729" s="48"/>
      <c r="D729" s="43"/>
    </row>
    <row r="730" spans="1:4" x14ac:dyDescent="0.25">
      <c r="A730" s="44"/>
      <c r="B730" s="44"/>
      <c r="C730" s="48"/>
      <c r="D730" s="43"/>
    </row>
    <row r="731" spans="1:4" x14ac:dyDescent="0.25">
      <c r="A731" s="44"/>
      <c r="B731" s="44"/>
      <c r="C731" s="48"/>
      <c r="D731" s="43"/>
    </row>
    <row r="732" spans="1:4" x14ac:dyDescent="0.25">
      <c r="A732" s="44"/>
      <c r="B732" s="44"/>
      <c r="C732" s="48"/>
      <c r="D732" s="43"/>
    </row>
    <row r="733" spans="1:4" x14ac:dyDescent="0.25">
      <c r="A733" s="44"/>
      <c r="B733" s="44"/>
      <c r="C733" s="48"/>
      <c r="D733" s="43"/>
    </row>
    <row r="734" spans="1:4" x14ac:dyDescent="0.25">
      <c r="A734" s="44"/>
      <c r="B734" s="44"/>
      <c r="C734" s="48"/>
      <c r="D734" s="43"/>
    </row>
    <row r="735" spans="1:4" x14ac:dyDescent="0.25">
      <c r="A735" s="44"/>
      <c r="B735" s="44"/>
      <c r="C735" s="48"/>
      <c r="D735" s="43"/>
    </row>
    <row r="736" spans="1:4" x14ac:dyDescent="0.25">
      <c r="A736" s="44"/>
      <c r="B736" s="44"/>
      <c r="C736" s="48"/>
      <c r="D736" s="43"/>
    </row>
    <row r="737" spans="1:4" x14ac:dyDescent="0.25">
      <c r="A737" s="44"/>
      <c r="B737" s="44"/>
      <c r="C737" s="48"/>
      <c r="D737" s="43"/>
    </row>
    <row r="738" spans="1:4" x14ac:dyDescent="0.25">
      <c r="A738" s="44"/>
      <c r="B738" s="44"/>
      <c r="C738" s="48"/>
      <c r="D738" s="43"/>
    </row>
    <row r="739" spans="1:4" x14ac:dyDescent="0.25">
      <c r="A739" s="44"/>
      <c r="B739" s="44"/>
      <c r="C739" s="48"/>
      <c r="D739" s="43"/>
    </row>
    <row r="740" spans="1:4" x14ac:dyDescent="0.25">
      <c r="A740" s="44"/>
      <c r="B740" s="44"/>
      <c r="C740" s="48"/>
      <c r="D740" s="43"/>
    </row>
    <row r="741" spans="1:4" x14ac:dyDescent="0.25">
      <c r="A741" s="44"/>
      <c r="B741" s="44"/>
      <c r="C741" s="48"/>
      <c r="D741" s="43"/>
    </row>
    <row r="742" spans="1:4" x14ac:dyDescent="0.25">
      <c r="A742" s="44"/>
      <c r="B742" s="44"/>
      <c r="C742" s="48"/>
      <c r="D742" s="43"/>
    </row>
    <row r="743" spans="1:4" x14ac:dyDescent="0.25">
      <c r="A743" s="44"/>
      <c r="B743" s="44"/>
      <c r="C743" s="48"/>
      <c r="D743" s="43"/>
    </row>
    <row r="744" spans="1:4" x14ac:dyDescent="0.25">
      <c r="A744" s="44"/>
      <c r="B744" s="44"/>
      <c r="C744" s="48"/>
      <c r="D744" s="43"/>
    </row>
    <row r="745" spans="1:4" x14ac:dyDescent="0.25">
      <c r="A745" s="44"/>
      <c r="B745" s="44"/>
      <c r="C745" s="48"/>
      <c r="D745" s="43"/>
    </row>
    <row r="746" spans="1:4" x14ac:dyDescent="0.25">
      <c r="A746" s="44"/>
      <c r="B746" s="44"/>
      <c r="C746" s="48"/>
      <c r="D746" s="43"/>
    </row>
    <row r="747" spans="1:4" x14ac:dyDescent="0.25">
      <c r="A747" s="44"/>
      <c r="B747" s="44"/>
      <c r="C747" s="48"/>
      <c r="D747" s="43"/>
    </row>
    <row r="748" spans="1:4" x14ac:dyDescent="0.25">
      <c r="A748" s="44"/>
      <c r="B748" s="44"/>
      <c r="C748" s="48"/>
      <c r="D748" s="43"/>
    </row>
    <row r="749" spans="1:4" x14ac:dyDescent="0.25">
      <c r="A749" s="44"/>
      <c r="B749" s="44"/>
      <c r="C749" s="48"/>
      <c r="D749" s="43"/>
    </row>
    <row r="750" spans="1:4" x14ac:dyDescent="0.25">
      <c r="A750" s="44"/>
      <c r="B750" s="44"/>
      <c r="C750" s="48"/>
      <c r="D750" s="43"/>
    </row>
    <row r="751" spans="1:4" x14ac:dyDescent="0.25">
      <c r="A751" s="44"/>
      <c r="B751" s="44"/>
      <c r="C751" s="48"/>
      <c r="D751" s="43"/>
    </row>
    <row r="752" spans="1:4" x14ac:dyDescent="0.25">
      <c r="A752" s="44"/>
      <c r="B752" s="44"/>
      <c r="C752" s="48"/>
      <c r="D752" s="43"/>
    </row>
    <row r="753" spans="1:4" x14ac:dyDescent="0.25">
      <c r="A753" s="44"/>
      <c r="B753" s="44"/>
      <c r="C753" s="48"/>
      <c r="D753" s="43"/>
    </row>
    <row r="754" spans="1:4" x14ac:dyDescent="0.25">
      <c r="A754" s="44"/>
      <c r="B754" s="44"/>
      <c r="C754" s="48"/>
      <c r="D754" s="43"/>
    </row>
    <row r="755" spans="1:4" x14ac:dyDescent="0.25">
      <c r="A755" s="44"/>
      <c r="B755" s="44"/>
      <c r="C755" s="48"/>
      <c r="D755" s="43"/>
    </row>
    <row r="756" spans="1:4" x14ac:dyDescent="0.25">
      <c r="A756" s="44"/>
      <c r="B756" s="44"/>
      <c r="C756" s="48"/>
      <c r="D756" s="43"/>
    </row>
    <row r="757" spans="1:4" x14ac:dyDescent="0.25">
      <c r="A757" s="44"/>
      <c r="B757" s="44"/>
      <c r="C757" s="48"/>
      <c r="D757" s="43"/>
    </row>
    <row r="758" spans="1:4" x14ac:dyDescent="0.25">
      <c r="A758" s="44"/>
      <c r="B758" s="44"/>
      <c r="C758" s="48"/>
      <c r="D758" s="43"/>
    </row>
    <row r="759" spans="1:4" x14ac:dyDescent="0.25">
      <c r="A759" s="44"/>
      <c r="B759" s="44"/>
      <c r="C759" s="48"/>
      <c r="D759" s="43"/>
    </row>
    <row r="760" spans="1:4" x14ac:dyDescent="0.25">
      <c r="A760" s="44"/>
      <c r="B760" s="44"/>
      <c r="C760" s="48"/>
      <c r="D760" s="43"/>
    </row>
    <row r="761" spans="1:4" x14ac:dyDescent="0.25">
      <c r="A761" s="44"/>
      <c r="B761" s="44"/>
      <c r="C761" s="48"/>
      <c r="D761" s="43"/>
    </row>
    <row r="762" spans="1:4" x14ac:dyDescent="0.25">
      <c r="A762" s="44"/>
      <c r="B762" s="44"/>
      <c r="C762" s="48"/>
      <c r="D762" s="43"/>
    </row>
    <row r="763" spans="1:4" x14ac:dyDescent="0.25">
      <c r="A763" s="44"/>
      <c r="B763" s="44"/>
      <c r="C763" s="48"/>
      <c r="D763" s="43"/>
    </row>
    <row r="764" spans="1:4" x14ac:dyDescent="0.25">
      <c r="A764" s="44"/>
      <c r="B764" s="44"/>
      <c r="C764" s="48"/>
      <c r="D764" s="43"/>
    </row>
    <row r="765" spans="1:4" x14ac:dyDescent="0.25">
      <c r="A765" s="44"/>
      <c r="B765" s="44"/>
      <c r="C765" s="48"/>
      <c r="D765" s="43"/>
    </row>
    <row r="766" spans="1:4" x14ac:dyDescent="0.25">
      <c r="A766" s="44"/>
      <c r="B766" s="44"/>
      <c r="C766" s="48"/>
      <c r="D766" s="43"/>
    </row>
    <row r="767" spans="1:4" x14ac:dyDescent="0.25">
      <c r="A767" s="44"/>
      <c r="B767" s="44"/>
      <c r="C767" s="48"/>
      <c r="D767" s="43"/>
    </row>
    <row r="768" spans="1:4" x14ac:dyDescent="0.25">
      <c r="A768" s="44"/>
      <c r="B768" s="44"/>
      <c r="C768" s="48"/>
      <c r="D768" s="43"/>
    </row>
    <row r="769" spans="1:4" x14ac:dyDescent="0.25">
      <c r="A769" s="44"/>
      <c r="B769" s="44"/>
      <c r="C769" s="48"/>
      <c r="D769" s="43"/>
    </row>
    <row r="770" spans="1:4" x14ac:dyDescent="0.25">
      <c r="A770" s="44"/>
      <c r="B770" s="44"/>
      <c r="C770" s="48"/>
      <c r="D770" s="43"/>
    </row>
    <row r="771" spans="1:4" x14ac:dyDescent="0.25">
      <c r="A771" s="44"/>
      <c r="B771" s="44"/>
      <c r="C771" s="48"/>
      <c r="D771" s="43"/>
    </row>
    <row r="772" spans="1:4" x14ac:dyDescent="0.25">
      <c r="A772" s="44"/>
      <c r="B772" s="44"/>
      <c r="C772" s="48"/>
      <c r="D772" s="43"/>
    </row>
    <row r="773" spans="1:4" x14ac:dyDescent="0.25">
      <c r="A773" s="44"/>
      <c r="B773" s="44"/>
      <c r="C773" s="48"/>
      <c r="D773" s="43"/>
    </row>
    <row r="774" spans="1:4" x14ac:dyDescent="0.25">
      <c r="A774" s="44"/>
      <c r="B774" s="44"/>
      <c r="C774" s="48"/>
      <c r="D774" s="43"/>
    </row>
    <row r="775" spans="1:4" x14ac:dyDescent="0.25">
      <c r="A775" s="44"/>
      <c r="B775" s="44"/>
      <c r="C775" s="48"/>
      <c r="D775" s="43"/>
    </row>
    <row r="776" spans="1:4" x14ac:dyDescent="0.25">
      <c r="A776" s="44"/>
      <c r="B776" s="44"/>
      <c r="C776" s="48"/>
      <c r="D776" s="43"/>
    </row>
    <row r="777" spans="1:4" x14ac:dyDescent="0.25">
      <c r="A777" s="44"/>
      <c r="B777" s="44"/>
      <c r="C777" s="48"/>
      <c r="D777" s="43"/>
    </row>
    <row r="778" spans="1:4" x14ac:dyDescent="0.25">
      <c r="A778" s="44"/>
      <c r="B778" s="44"/>
      <c r="C778" s="48"/>
      <c r="D778" s="43"/>
    </row>
    <row r="779" spans="1:4" x14ac:dyDescent="0.25">
      <c r="A779" s="44"/>
      <c r="B779" s="44"/>
      <c r="C779" s="48"/>
      <c r="D779" s="43"/>
    </row>
    <row r="780" spans="1:4" x14ac:dyDescent="0.25">
      <c r="A780" s="44"/>
      <c r="B780" s="44"/>
      <c r="C780" s="48"/>
      <c r="D780" s="43"/>
    </row>
    <row r="781" spans="1:4" x14ac:dyDescent="0.25">
      <c r="A781" s="44"/>
      <c r="B781" s="44"/>
      <c r="C781" s="48"/>
      <c r="D781" s="43"/>
    </row>
    <row r="782" spans="1:4" x14ac:dyDescent="0.25">
      <c r="A782" s="44"/>
      <c r="B782" s="44"/>
      <c r="C782" s="48"/>
      <c r="D782" s="43"/>
    </row>
    <row r="783" spans="1:4" x14ac:dyDescent="0.25">
      <c r="A783" s="44"/>
      <c r="B783" s="44"/>
      <c r="C783" s="48"/>
      <c r="D783" s="43"/>
    </row>
    <row r="784" spans="1:4" x14ac:dyDescent="0.25">
      <c r="A784" s="44"/>
      <c r="B784" s="44"/>
      <c r="C784" s="48"/>
      <c r="D784" s="43"/>
    </row>
    <row r="785" spans="1:4" x14ac:dyDescent="0.25">
      <c r="A785" s="44"/>
      <c r="B785" s="44"/>
      <c r="C785" s="48"/>
      <c r="D785" s="43"/>
    </row>
    <row r="786" spans="1:4" x14ac:dyDescent="0.25">
      <c r="A786" s="44"/>
      <c r="B786" s="44"/>
      <c r="C786" s="48"/>
      <c r="D786" s="43"/>
    </row>
    <row r="787" spans="1:4" x14ac:dyDescent="0.25">
      <c r="A787" s="44"/>
      <c r="B787" s="44"/>
      <c r="C787" s="48"/>
      <c r="D787" s="43"/>
    </row>
    <row r="788" spans="1:4" x14ac:dyDescent="0.25">
      <c r="A788" s="44"/>
      <c r="B788" s="44"/>
      <c r="C788" s="48"/>
      <c r="D788" s="43"/>
    </row>
    <row r="789" spans="1:4" x14ac:dyDescent="0.25">
      <c r="A789" s="44"/>
      <c r="B789" s="44"/>
      <c r="C789" s="48"/>
      <c r="D789" s="43"/>
    </row>
    <row r="790" spans="1:4" x14ac:dyDescent="0.25">
      <c r="A790" s="44"/>
      <c r="B790" s="44"/>
      <c r="C790" s="48"/>
      <c r="D790" s="43"/>
    </row>
    <row r="791" spans="1:4" x14ac:dyDescent="0.25">
      <c r="A791" s="44"/>
      <c r="B791" s="44"/>
      <c r="C791" s="48"/>
      <c r="D791" s="43"/>
    </row>
    <row r="792" spans="1:4" x14ac:dyDescent="0.25">
      <c r="A792" s="44"/>
      <c r="B792" s="44"/>
      <c r="C792" s="48"/>
      <c r="D792" s="43"/>
    </row>
    <row r="793" spans="1:4" x14ac:dyDescent="0.25">
      <c r="A793" s="44"/>
      <c r="B793" s="44"/>
      <c r="C793" s="48"/>
      <c r="D793" s="43"/>
    </row>
    <row r="794" spans="1:4" x14ac:dyDescent="0.25">
      <c r="A794" s="44"/>
      <c r="B794" s="44"/>
      <c r="C794" s="48"/>
      <c r="D794" s="43"/>
    </row>
    <row r="795" spans="1:4" x14ac:dyDescent="0.25">
      <c r="A795" s="44"/>
      <c r="B795" s="44"/>
      <c r="C795" s="48"/>
      <c r="D795" s="43"/>
    </row>
    <row r="796" spans="1:4" x14ac:dyDescent="0.25">
      <c r="A796" s="44"/>
      <c r="B796" s="44"/>
      <c r="C796" s="48"/>
      <c r="D796" s="43"/>
    </row>
    <row r="797" spans="1:4" x14ac:dyDescent="0.25">
      <c r="A797" s="44"/>
      <c r="B797" s="44"/>
      <c r="C797" s="48"/>
      <c r="D797" s="43"/>
    </row>
    <row r="798" spans="1:4" x14ac:dyDescent="0.25">
      <c r="A798" s="44"/>
      <c r="B798" s="44"/>
      <c r="C798" s="48"/>
      <c r="D798" s="43"/>
    </row>
    <row r="799" spans="1:4" x14ac:dyDescent="0.25">
      <c r="A799" s="44"/>
      <c r="B799" s="44"/>
      <c r="C799" s="48"/>
      <c r="D799" s="43"/>
    </row>
    <row r="800" spans="1:4" x14ac:dyDescent="0.25">
      <c r="A800" s="44"/>
      <c r="B800" s="44"/>
      <c r="C800" s="48"/>
      <c r="D800" s="43"/>
    </row>
    <row r="801" spans="1:4" x14ac:dyDescent="0.25">
      <c r="A801" s="44"/>
      <c r="B801" s="44"/>
      <c r="C801" s="48"/>
      <c r="D801" s="43"/>
    </row>
    <row r="802" spans="1:4" x14ac:dyDescent="0.25">
      <c r="A802" s="44"/>
      <c r="B802" s="44"/>
      <c r="C802" s="48"/>
      <c r="D802" s="43"/>
    </row>
    <row r="803" spans="1:4" x14ac:dyDescent="0.25">
      <c r="A803" s="44"/>
      <c r="B803" s="44"/>
      <c r="C803" s="48"/>
      <c r="D803" s="43"/>
    </row>
    <row r="804" spans="1:4" x14ac:dyDescent="0.25">
      <c r="A804" s="44"/>
      <c r="B804" s="44"/>
      <c r="C804" s="48"/>
      <c r="D804" s="43"/>
    </row>
    <row r="805" spans="1:4" x14ac:dyDescent="0.25">
      <c r="A805" s="44"/>
      <c r="B805" s="44"/>
      <c r="C805" s="48"/>
      <c r="D805" s="43"/>
    </row>
    <row r="806" spans="1:4" x14ac:dyDescent="0.25">
      <c r="A806" s="44"/>
      <c r="B806" s="44"/>
      <c r="C806" s="48"/>
      <c r="D806" s="43"/>
    </row>
    <row r="807" spans="1:4" x14ac:dyDescent="0.25">
      <c r="A807" s="44"/>
      <c r="B807" s="44"/>
      <c r="C807" s="48"/>
      <c r="D807" s="43"/>
    </row>
    <row r="808" spans="1:4" x14ac:dyDescent="0.25">
      <c r="A808" s="44"/>
      <c r="B808" s="44"/>
      <c r="C808" s="48"/>
      <c r="D808" s="43"/>
    </row>
    <row r="809" spans="1:4" x14ac:dyDescent="0.25">
      <c r="A809" s="44"/>
      <c r="B809" s="44"/>
      <c r="C809" s="48"/>
      <c r="D809" s="43"/>
    </row>
    <row r="810" spans="1:4" x14ac:dyDescent="0.25">
      <c r="A810" s="44"/>
      <c r="B810" s="44"/>
      <c r="C810" s="48"/>
      <c r="D810" s="43"/>
    </row>
    <row r="811" spans="1:4" x14ac:dyDescent="0.25">
      <c r="A811" s="44"/>
      <c r="B811" s="44"/>
      <c r="C811" s="48"/>
      <c r="D811" s="43"/>
    </row>
    <row r="812" spans="1:4" x14ac:dyDescent="0.25">
      <c r="A812" s="44"/>
      <c r="B812" s="44"/>
      <c r="C812" s="48"/>
      <c r="D812" s="43"/>
    </row>
    <row r="813" spans="1:4" x14ac:dyDescent="0.25">
      <c r="A813" s="44"/>
      <c r="B813" s="44"/>
      <c r="C813" s="48"/>
      <c r="D813" s="43"/>
    </row>
    <row r="814" spans="1:4" x14ac:dyDescent="0.25">
      <c r="A814" s="44"/>
      <c r="B814" s="44"/>
      <c r="C814" s="48"/>
      <c r="D814" s="43"/>
    </row>
    <row r="815" spans="1:4" x14ac:dyDescent="0.25">
      <c r="A815" s="44"/>
      <c r="B815" s="44"/>
      <c r="C815" s="48"/>
      <c r="D815" s="43"/>
    </row>
    <row r="816" spans="1:4" x14ac:dyDescent="0.25">
      <c r="A816" s="44"/>
      <c r="B816" s="44"/>
      <c r="C816" s="48"/>
      <c r="D816" s="43"/>
    </row>
    <row r="817" spans="1:4" x14ac:dyDescent="0.25">
      <c r="A817" s="44"/>
      <c r="B817" s="44"/>
      <c r="C817" s="48"/>
      <c r="D817" s="43"/>
    </row>
    <row r="818" spans="1:4" x14ac:dyDescent="0.25">
      <c r="A818" s="44"/>
      <c r="B818" s="44"/>
      <c r="C818" s="48"/>
      <c r="D818" s="43"/>
    </row>
    <row r="819" spans="1:4" x14ac:dyDescent="0.25">
      <c r="A819" s="44"/>
      <c r="B819" s="44"/>
      <c r="C819" s="48"/>
      <c r="D819" s="43"/>
    </row>
    <row r="820" spans="1:4" x14ac:dyDescent="0.25">
      <c r="A820" s="44"/>
      <c r="B820" s="44"/>
      <c r="C820" s="48"/>
      <c r="D820" s="43"/>
    </row>
    <row r="821" spans="1:4" x14ac:dyDescent="0.25">
      <c r="A821" s="44"/>
      <c r="B821" s="44"/>
      <c r="C821" s="48"/>
      <c r="D821" s="43"/>
    </row>
    <row r="822" spans="1:4" x14ac:dyDescent="0.25">
      <c r="A822" s="44"/>
      <c r="B822" s="44"/>
      <c r="C822" s="48"/>
      <c r="D822" s="43"/>
    </row>
    <row r="823" spans="1:4" x14ac:dyDescent="0.25">
      <c r="A823" s="44"/>
      <c r="B823" s="44"/>
      <c r="C823" s="48"/>
      <c r="D823" s="43"/>
    </row>
    <row r="824" spans="1:4" x14ac:dyDescent="0.25">
      <c r="A824" s="44"/>
      <c r="B824" s="44"/>
      <c r="C824" s="48"/>
      <c r="D824" s="43"/>
    </row>
    <row r="825" spans="1:4" x14ac:dyDescent="0.25">
      <c r="A825" s="44"/>
      <c r="B825" s="44"/>
      <c r="C825" s="48"/>
      <c r="D825" s="43"/>
    </row>
    <row r="826" spans="1:4" x14ac:dyDescent="0.25">
      <c r="A826" s="44"/>
      <c r="B826" s="44"/>
      <c r="C826" s="48"/>
      <c r="D826" s="43"/>
    </row>
    <row r="827" spans="1:4" x14ac:dyDescent="0.25">
      <c r="A827" s="44"/>
      <c r="B827" s="44"/>
      <c r="C827" s="48"/>
      <c r="D827" s="43"/>
    </row>
    <row r="828" spans="1:4" x14ac:dyDescent="0.25">
      <c r="A828" s="44"/>
      <c r="B828" s="44"/>
      <c r="C828" s="48"/>
      <c r="D828" s="43"/>
    </row>
    <row r="829" spans="1:4" x14ac:dyDescent="0.25">
      <c r="A829" s="44"/>
      <c r="B829" s="44"/>
      <c r="C829" s="48"/>
      <c r="D829" s="43"/>
    </row>
    <row r="830" spans="1:4" x14ac:dyDescent="0.25">
      <c r="A830" s="44"/>
      <c r="B830" s="44"/>
      <c r="C830" s="48"/>
      <c r="D830" s="43"/>
    </row>
    <row r="831" spans="1:4" x14ac:dyDescent="0.25">
      <c r="A831" s="44"/>
      <c r="B831" s="44"/>
      <c r="C831" s="48"/>
      <c r="D831" s="43"/>
    </row>
    <row r="832" spans="1:4" x14ac:dyDescent="0.25">
      <c r="A832" s="44"/>
      <c r="B832" s="44"/>
      <c r="C832" s="48"/>
      <c r="D832" s="43"/>
    </row>
    <row r="833" spans="1:4" x14ac:dyDescent="0.25">
      <c r="A833" s="44"/>
      <c r="B833" s="44"/>
      <c r="C833" s="48"/>
      <c r="D833" s="43"/>
    </row>
    <row r="834" spans="1:4" x14ac:dyDescent="0.25">
      <c r="A834" s="44"/>
      <c r="B834" s="44"/>
      <c r="C834" s="48"/>
      <c r="D834" s="43"/>
    </row>
    <row r="835" spans="1:4" x14ac:dyDescent="0.25">
      <c r="A835" s="44"/>
      <c r="B835" s="44"/>
      <c r="C835" s="48"/>
      <c r="D835" s="43"/>
    </row>
    <row r="836" spans="1:4" x14ac:dyDescent="0.25">
      <c r="A836" s="44"/>
      <c r="B836" s="44"/>
      <c r="C836" s="48"/>
      <c r="D836" s="43"/>
    </row>
    <row r="837" spans="1:4" x14ac:dyDescent="0.25">
      <c r="A837" s="44"/>
      <c r="B837" s="44"/>
      <c r="C837" s="48"/>
      <c r="D837" s="43"/>
    </row>
    <row r="838" spans="1:4" x14ac:dyDescent="0.25">
      <c r="A838" s="44"/>
      <c r="B838" s="44"/>
      <c r="C838" s="48"/>
      <c r="D838" s="43"/>
    </row>
    <row r="839" spans="1:4" x14ac:dyDescent="0.25">
      <c r="A839" s="44"/>
      <c r="B839" s="44"/>
      <c r="C839" s="48"/>
      <c r="D839" s="43"/>
    </row>
    <row r="840" spans="1:4" x14ac:dyDescent="0.25">
      <c r="A840" s="44"/>
      <c r="B840" s="44"/>
      <c r="C840" s="48"/>
      <c r="D840" s="43"/>
    </row>
    <row r="841" spans="1:4" x14ac:dyDescent="0.25">
      <c r="A841" s="44"/>
      <c r="B841" s="44"/>
      <c r="C841" s="48"/>
      <c r="D841" s="43"/>
    </row>
    <row r="842" spans="1:4" x14ac:dyDescent="0.25">
      <c r="A842" s="44"/>
      <c r="B842" s="44"/>
      <c r="C842" s="48"/>
      <c r="D842" s="43"/>
    </row>
    <row r="843" spans="1:4" x14ac:dyDescent="0.25">
      <c r="A843" s="44"/>
      <c r="B843" s="44"/>
      <c r="C843" s="48"/>
      <c r="D843" s="43"/>
    </row>
    <row r="844" spans="1:4" x14ac:dyDescent="0.25">
      <c r="A844" s="44"/>
      <c r="B844" s="44"/>
      <c r="C844" s="48"/>
      <c r="D844" s="43"/>
    </row>
    <row r="845" spans="1:4" x14ac:dyDescent="0.25">
      <c r="A845" s="44"/>
      <c r="B845" s="44"/>
      <c r="C845" s="48"/>
      <c r="D845" s="43"/>
    </row>
    <row r="846" spans="1:4" x14ac:dyDescent="0.25">
      <c r="A846" s="44"/>
      <c r="B846" s="44"/>
      <c r="C846" s="48"/>
      <c r="D846" s="43"/>
    </row>
    <row r="847" spans="1:4" x14ac:dyDescent="0.25">
      <c r="A847" s="44"/>
      <c r="B847" s="44"/>
      <c r="C847" s="48"/>
      <c r="D847" s="43"/>
    </row>
    <row r="848" spans="1:4" x14ac:dyDescent="0.25">
      <c r="A848" s="44"/>
      <c r="B848" s="44"/>
      <c r="C848" s="48"/>
      <c r="D848" s="43"/>
    </row>
    <row r="849" spans="1:4" x14ac:dyDescent="0.25">
      <c r="A849" s="44"/>
      <c r="B849" s="44"/>
      <c r="C849" s="48"/>
      <c r="D849" s="43"/>
    </row>
    <row r="850" spans="1:4" x14ac:dyDescent="0.25">
      <c r="A850" s="44"/>
      <c r="B850" s="44"/>
      <c r="C850" s="48"/>
      <c r="D850" s="43"/>
    </row>
    <row r="851" spans="1:4" x14ac:dyDescent="0.25">
      <c r="A851" s="44"/>
      <c r="B851" s="44"/>
      <c r="C851" s="48"/>
      <c r="D851" s="43"/>
    </row>
    <row r="852" spans="1:4" x14ac:dyDescent="0.25">
      <c r="A852" s="44"/>
      <c r="B852" s="44"/>
      <c r="C852" s="48"/>
      <c r="D852" s="43"/>
    </row>
    <row r="853" spans="1:4" x14ac:dyDescent="0.25">
      <c r="A853" s="44"/>
      <c r="B853" s="44"/>
      <c r="C853" s="48"/>
      <c r="D853" s="43"/>
    </row>
    <row r="854" spans="1:4" x14ac:dyDescent="0.25">
      <c r="A854" s="44"/>
      <c r="B854" s="44"/>
      <c r="C854" s="48"/>
      <c r="D854" s="43"/>
    </row>
    <row r="855" spans="1:4" x14ac:dyDescent="0.25">
      <c r="A855" s="44"/>
      <c r="B855" s="44"/>
      <c r="C855" s="48"/>
      <c r="D855" s="43"/>
    </row>
    <row r="856" spans="1:4" x14ac:dyDescent="0.25">
      <c r="A856" s="44"/>
      <c r="B856" s="44"/>
      <c r="C856" s="48"/>
      <c r="D856" s="43"/>
    </row>
    <row r="857" spans="1:4" x14ac:dyDescent="0.25">
      <c r="A857" s="44"/>
      <c r="B857" s="44"/>
      <c r="C857" s="48"/>
      <c r="D857" s="43"/>
    </row>
    <row r="858" spans="1:4" x14ac:dyDescent="0.25">
      <c r="A858" s="44"/>
      <c r="B858" s="44"/>
      <c r="C858" s="48"/>
      <c r="D858" s="43"/>
    </row>
    <row r="859" spans="1:4" x14ac:dyDescent="0.25">
      <c r="A859" s="44"/>
      <c r="B859" s="44"/>
      <c r="C859" s="48"/>
      <c r="D859" s="43"/>
    </row>
    <row r="860" spans="1:4" x14ac:dyDescent="0.25">
      <c r="A860" s="44"/>
      <c r="B860" s="44"/>
      <c r="C860" s="48"/>
      <c r="D860" s="43"/>
    </row>
    <row r="861" spans="1:4" x14ac:dyDescent="0.25">
      <c r="A861" s="44"/>
      <c r="B861" s="44"/>
      <c r="C861" s="48"/>
      <c r="D861" s="43"/>
    </row>
    <row r="862" spans="1:4" x14ac:dyDescent="0.25">
      <c r="A862" s="44"/>
      <c r="B862" s="44"/>
      <c r="C862" s="48"/>
      <c r="D862" s="43"/>
    </row>
    <row r="863" spans="1:4" x14ac:dyDescent="0.25">
      <c r="A863" s="44"/>
      <c r="B863" s="44"/>
      <c r="C863" s="48"/>
      <c r="D863" s="43"/>
    </row>
    <row r="864" spans="1:4" x14ac:dyDescent="0.25">
      <c r="A864" s="44"/>
      <c r="B864" s="44"/>
      <c r="C864" s="48"/>
      <c r="D864" s="43"/>
    </row>
    <row r="865" spans="1:4" x14ac:dyDescent="0.25">
      <c r="A865" s="44"/>
      <c r="B865" s="44"/>
      <c r="C865" s="48"/>
      <c r="D865" s="43"/>
    </row>
    <row r="866" spans="1:4" x14ac:dyDescent="0.25">
      <c r="A866" s="44"/>
      <c r="B866" s="44"/>
      <c r="C866" s="48"/>
      <c r="D866" s="43"/>
    </row>
    <row r="867" spans="1:4" x14ac:dyDescent="0.25">
      <c r="A867" s="44"/>
      <c r="B867" s="44"/>
      <c r="C867" s="48"/>
      <c r="D867" s="43"/>
    </row>
    <row r="868" spans="1:4" x14ac:dyDescent="0.25">
      <c r="A868" s="44"/>
      <c r="B868" s="44"/>
      <c r="C868" s="48"/>
      <c r="D868" s="43"/>
    </row>
    <row r="869" spans="1:4" x14ac:dyDescent="0.25">
      <c r="A869" s="44"/>
      <c r="B869" s="44"/>
      <c r="C869" s="48"/>
      <c r="D869" s="43"/>
    </row>
    <row r="870" spans="1:4" x14ac:dyDescent="0.25">
      <c r="A870" s="44"/>
      <c r="B870" s="44"/>
      <c r="C870" s="48"/>
      <c r="D870" s="43"/>
    </row>
    <row r="871" spans="1:4" x14ac:dyDescent="0.25">
      <c r="A871" s="44"/>
      <c r="B871" s="44"/>
      <c r="C871" s="48"/>
      <c r="D871" s="43"/>
    </row>
    <row r="872" spans="1:4" x14ac:dyDescent="0.25">
      <c r="A872" s="44"/>
      <c r="B872" s="44"/>
      <c r="C872" s="48"/>
      <c r="D872" s="43"/>
    </row>
    <row r="873" spans="1:4" x14ac:dyDescent="0.25">
      <c r="A873" s="44"/>
      <c r="B873" s="44"/>
      <c r="C873" s="48"/>
      <c r="D873" s="43"/>
    </row>
    <row r="874" spans="1:4" x14ac:dyDescent="0.25">
      <c r="A874" s="44"/>
      <c r="B874" s="44"/>
      <c r="C874" s="48"/>
      <c r="D874" s="43"/>
    </row>
    <row r="875" spans="1:4" x14ac:dyDescent="0.25">
      <c r="A875" s="44"/>
      <c r="B875" s="44"/>
      <c r="C875" s="48"/>
      <c r="D875" s="43"/>
    </row>
    <row r="876" spans="1:4" x14ac:dyDescent="0.25">
      <c r="A876" s="44"/>
      <c r="B876" s="44"/>
      <c r="C876" s="48"/>
      <c r="D876" s="43"/>
    </row>
    <row r="877" spans="1:4" x14ac:dyDescent="0.25">
      <c r="A877" s="44"/>
      <c r="B877" s="44"/>
      <c r="C877" s="48"/>
      <c r="D877" s="43"/>
    </row>
    <row r="878" spans="1:4" x14ac:dyDescent="0.25">
      <c r="A878" s="44"/>
      <c r="B878" s="44"/>
      <c r="C878" s="48"/>
      <c r="D878" s="43"/>
    </row>
    <row r="879" spans="1:4" x14ac:dyDescent="0.25">
      <c r="A879" s="44"/>
      <c r="B879" s="44"/>
      <c r="C879" s="48"/>
      <c r="D879" s="43"/>
    </row>
    <row r="880" spans="1:4" x14ac:dyDescent="0.25">
      <c r="A880" s="44"/>
      <c r="B880" s="44"/>
      <c r="C880" s="48"/>
      <c r="D880" s="43"/>
    </row>
    <row r="881" spans="1:4" x14ac:dyDescent="0.25">
      <c r="A881" s="44"/>
      <c r="B881" s="44"/>
      <c r="C881" s="48"/>
      <c r="D881" s="43"/>
    </row>
    <row r="882" spans="1:4" x14ac:dyDescent="0.25">
      <c r="A882" s="44"/>
      <c r="B882" s="44"/>
      <c r="C882" s="48"/>
      <c r="D882" s="43"/>
    </row>
    <row r="883" spans="1:4" x14ac:dyDescent="0.25">
      <c r="A883" s="44"/>
      <c r="B883" s="44"/>
      <c r="C883" s="48"/>
      <c r="D883" s="43"/>
    </row>
    <row r="884" spans="1:4" x14ac:dyDescent="0.25">
      <c r="A884" s="44"/>
      <c r="B884" s="44"/>
      <c r="C884" s="48"/>
      <c r="D884" s="43"/>
    </row>
    <row r="885" spans="1:4" x14ac:dyDescent="0.25">
      <c r="A885" s="44"/>
      <c r="B885" s="44"/>
      <c r="C885" s="48"/>
      <c r="D885" s="43"/>
    </row>
    <row r="886" spans="1:4" x14ac:dyDescent="0.25">
      <c r="A886" s="44"/>
      <c r="B886" s="44"/>
      <c r="C886" s="48"/>
      <c r="D886" s="43"/>
    </row>
    <row r="887" spans="1:4" x14ac:dyDescent="0.25">
      <c r="A887" s="44"/>
      <c r="B887" s="44"/>
      <c r="C887" s="48"/>
      <c r="D887" s="43"/>
    </row>
    <row r="888" spans="1:4" x14ac:dyDescent="0.25">
      <c r="A888" s="44"/>
      <c r="B888" s="44"/>
      <c r="C888" s="48"/>
      <c r="D888" s="43"/>
    </row>
    <row r="889" spans="1:4" x14ac:dyDescent="0.25">
      <c r="A889" s="44"/>
      <c r="B889" s="44"/>
      <c r="C889" s="48"/>
      <c r="D889" s="43"/>
    </row>
    <row r="890" spans="1:4" x14ac:dyDescent="0.25">
      <c r="A890" s="44"/>
      <c r="B890" s="44"/>
      <c r="C890" s="48"/>
      <c r="D890" s="43"/>
    </row>
    <row r="891" spans="1:4" x14ac:dyDescent="0.25">
      <c r="A891" s="44"/>
      <c r="B891" s="44"/>
      <c r="C891" s="48"/>
      <c r="D891" s="43"/>
    </row>
    <row r="892" spans="1:4" x14ac:dyDescent="0.25">
      <c r="A892" s="44"/>
      <c r="B892" s="44"/>
      <c r="C892" s="48"/>
      <c r="D892" s="43"/>
    </row>
    <row r="893" spans="1:4" x14ac:dyDescent="0.25">
      <c r="A893" s="44"/>
      <c r="B893" s="44"/>
      <c r="C893" s="48"/>
      <c r="D893" s="43"/>
    </row>
    <row r="894" spans="1:4" x14ac:dyDescent="0.25">
      <c r="A894" s="44"/>
      <c r="B894" s="44"/>
      <c r="C894" s="48"/>
      <c r="D894" s="43"/>
    </row>
    <row r="895" spans="1:4" x14ac:dyDescent="0.25">
      <c r="A895" s="44"/>
      <c r="B895" s="44"/>
      <c r="C895" s="48"/>
      <c r="D895" s="43"/>
    </row>
    <row r="896" spans="1:4" x14ac:dyDescent="0.25">
      <c r="A896" s="44"/>
      <c r="B896" s="44"/>
      <c r="C896" s="48"/>
      <c r="D896" s="43"/>
    </row>
    <row r="897" spans="1:4" x14ac:dyDescent="0.25">
      <c r="A897" s="44"/>
      <c r="B897" s="44"/>
      <c r="C897" s="48"/>
      <c r="D897" s="43"/>
    </row>
    <row r="898" spans="1:4" x14ac:dyDescent="0.25">
      <c r="A898" s="44"/>
      <c r="B898" s="44"/>
      <c r="C898" s="48"/>
      <c r="D898" s="43"/>
    </row>
    <row r="899" spans="1:4" x14ac:dyDescent="0.25">
      <c r="A899" s="44"/>
      <c r="B899" s="44"/>
      <c r="C899" s="48"/>
      <c r="D899" s="43"/>
    </row>
    <row r="900" spans="1:4" x14ac:dyDescent="0.25">
      <c r="A900" s="44"/>
      <c r="B900" s="44"/>
      <c r="C900" s="48"/>
      <c r="D900" s="43"/>
    </row>
    <row r="901" spans="1:4" x14ac:dyDescent="0.25">
      <c r="A901" s="44"/>
      <c r="B901" s="44"/>
      <c r="C901" s="48"/>
      <c r="D901" s="43"/>
    </row>
    <row r="902" spans="1:4" x14ac:dyDescent="0.25">
      <c r="A902" s="44"/>
      <c r="B902" s="44"/>
      <c r="C902" s="48"/>
      <c r="D902" s="43"/>
    </row>
    <row r="903" spans="1:4" x14ac:dyDescent="0.25">
      <c r="A903" s="44"/>
      <c r="B903" s="44"/>
      <c r="C903" s="48"/>
      <c r="D903" s="43"/>
    </row>
    <row r="904" spans="1:4" x14ac:dyDescent="0.25">
      <c r="A904" s="44"/>
      <c r="B904" s="44"/>
      <c r="C904" s="48"/>
      <c r="D904" s="43"/>
    </row>
    <row r="905" spans="1:4" x14ac:dyDescent="0.25">
      <c r="A905" s="44"/>
      <c r="B905" s="44"/>
      <c r="C905" s="48"/>
      <c r="D905" s="43"/>
    </row>
    <row r="906" spans="1:4" x14ac:dyDescent="0.25">
      <c r="A906" s="44"/>
      <c r="B906" s="44"/>
      <c r="C906" s="48"/>
      <c r="D906" s="43"/>
    </row>
    <row r="907" spans="1:4" x14ac:dyDescent="0.25">
      <c r="A907" s="44"/>
      <c r="B907" s="44"/>
      <c r="C907" s="48"/>
      <c r="D907" s="43"/>
    </row>
    <row r="908" spans="1:4" x14ac:dyDescent="0.25">
      <c r="A908" s="44"/>
      <c r="B908" s="44"/>
      <c r="C908" s="48"/>
      <c r="D908" s="43"/>
    </row>
    <row r="909" spans="1:4" x14ac:dyDescent="0.25">
      <c r="A909" s="44"/>
      <c r="B909" s="44"/>
      <c r="C909" s="48"/>
      <c r="D909" s="43"/>
    </row>
    <row r="910" spans="1:4" x14ac:dyDescent="0.25">
      <c r="A910" s="44"/>
      <c r="B910" s="44"/>
      <c r="C910" s="48"/>
      <c r="D910" s="43"/>
    </row>
    <row r="911" spans="1:4" x14ac:dyDescent="0.25">
      <c r="A911" s="44"/>
      <c r="B911" s="44"/>
      <c r="C911" s="48"/>
      <c r="D911" s="43"/>
    </row>
    <row r="912" spans="1:4" x14ac:dyDescent="0.25">
      <c r="A912" s="44"/>
      <c r="B912" s="44"/>
      <c r="C912" s="48"/>
      <c r="D912" s="43"/>
    </row>
    <row r="913" spans="1:4" x14ac:dyDescent="0.25">
      <c r="A913" s="44"/>
      <c r="B913" s="44"/>
      <c r="C913" s="48"/>
      <c r="D913" s="43"/>
    </row>
    <row r="914" spans="1:4" x14ac:dyDescent="0.25">
      <c r="A914" s="44"/>
      <c r="B914" s="44"/>
      <c r="C914" s="48"/>
      <c r="D914" s="43"/>
    </row>
    <row r="915" spans="1:4" x14ac:dyDescent="0.25">
      <c r="A915" s="44"/>
      <c r="B915" s="44"/>
      <c r="C915" s="48"/>
      <c r="D915" s="43"/>
    </row>
    <row r="916" spans="1:4" x14ac:dyDescent="0.25">
      <c r="A916" s="44"/>
      <c r="B916" s="44"/>
      <c r="C916" s="48"/>
      <c r="D916" s="43"/>
    </row>
    <row r="917" spans="1:4" x14ac:dyDescent="0.25">
      <c r="A917" s="44"/>
      <c r="B917" s="44"/>
      <c r="C917" s="48"/>
      <c r="D917" s="43"/>
    </row>
    <row r="918" spans="1:4" x14ac:dyDescent="0.25">
      <c r="A918" s="44"/>
      <c r="B918" s="44"/>
      <c r="C918" s="48"/>
      <c r="D918" s="43"/>
    </row>
    <row r="919" spans="1:4" x14ac:dyDescent="0.25">
      <c r="A919" s="44"/>
      <c r="B919" s="44"/>
      <c r="C919" s="48"/>
      <c r="D919" s="43"/>
    </row>
    <row r="920" spans="1:4" x14ac:dyDescent="0.25">
      <c r="A920" s="44"/>
      <c r="B920" s="44"/>
      <c r="C920" s="48"/>
      <c r="D920" s="43"/>
    </row>
    <row r="921" spans="1:4" x14ac:dyDescent="0.25">
      <c r="A921" s="44"/>
      <c r="B921" s="44"/>
      <c r="C921" s="48"/>
      <c r="D921" s="43"/>
    </row>
    <row r="922" spans="1:4" x14ac:dyDescent="0.25">
      <c r="A922" s="44"/>
      <c r="B922" s="44"/>
      <c r="C922" s="48"/>
      <c r="D922" s="43"/>
    </row>
    <row r="923" spans="1:4" x14ac:dyDescent="0.25">
      <c r="A923" s="44"/>
      <c r="B923" s="44"/>
      <c r="C923" s="48"/>
      <c r="D923" s="43"/>
    </row>
    <row r="924" spans="1:4" x14ac:dyDescent="0.25">
      <c r="A924" s="44"/>
      <c r="B924" s="44"/>
      <c r="C924" s="48"/>
      <c r="D924" s="43"/>
    </row>
    <row r="925" spans="1:4" x14ac:dyDescent="0.25">
      <c r="A925" s="44"/>
      <c r="B925" s="44"/>
      <c r="C925" s="48"/>
      <c r="D925" s="43"/>
    </row>
    <row r="926" spans="1:4" x14ac:dyDescent="0.25">
      <c r="A926" s="44"/>
      <c r="B926" s="44"/>
      <c r="C926" s="48"/>
      <c r="D926" s="43"/>
    </row>
    <row r="927" spans="1:4" x14ac:dyDescent="0.25">
      <c r="A927" s="44"/>
      <c r="B927" s="44"/>
      <c r="C927" s="48"/>
      <c r="D927" s="43"/>
    </row>
    <row r="928" spans="1:4" x14ac:dyDescent="0.25">
      <c r="A928" s="44"/>
      <c r="B928" s="44"/>
      <c r="C928" s="48"/>
      <c r="D928" s="43"/>
    </row>
    <row r="929" spans="1:4" x14ac:dyDescent="0.25">
      <c r="A929" s="44"/>
      <c r="B929" s="44"/>
      <c r="C929" s="48"/>
      <c r="D929" s="43"/>
    </row>
    <row r="930" spans="1:4" x14ac:dyDescent="0.25">
      <c r="A930" s="44"/>
      <c r="B930" s="44"/>
      <c r="C930" s="48"/>
      <c r="D930" s="43"/>
    </row>
    <row r="931" spans="1:4" x14ac:dyDescent="0.25">
      <c r="A931" s="44"/>
      <c r="B931" s="44"/>
      <c r="C931" s="48"/>
      <c r="D931" s="43"/>
    </row>
    <row r="932" spans="1:4" x14ac:dyDescent="0.25">
      <c r="A932" s="44"/>
      <c r="B932" s="44"/>
      <c r="C932" s="48"/>
      <c r="D932" s="43"/>
    </row>
    <row r="933" spans="1:4" x14ac:dyDescent="0.25">
      <c r="A933" s="44"/>
      <c r="B933" s="44"/>
      <c r="C933" s="48"/>
      <c r="D933" s="43"/>
    </row>
    <row r="934" spans="1:4" x14ac:dyDescent="0.25">
      <c r="A934" s="44"/>
      <c r="B934" s="44"/>
      <c r="C934" s="48"/>
      <c r="D934" s="43"/>
    </row>
    <row r="935" spans="1:4" x14ac:dyDescent="0.25">
      <c r="A935" s="44"/>
      <c r="B935" s="44"/>
      <c r="C935" s="48"/>
      <c r="D935" s="43"/>
    </row>
    <row r="936" spans="1:4" x14ac:dyDescent="0.25">
      <c r="A936" s="44"/>
      <c r="B936" s="44"/>
      <c r="C936" s="48"/>
      <c r="D936" s="43"/>
    </row>
    <row r="937" spans="1:4" x14ac:dyDescent="0.25">
      <c r="A937" s="44"/>
      <c r="B937" s="44"/>
      <c r="C937" s="48"/>
      <c r="D937" s="43"/>
    </row>
    <row r="938" spans="1:4" x14ac:dyDescent="0.25">
      <c r="A938" s="44"/>
      <c r="B938" s="44"/>
      <c r="C938" s="48"/>
      <c r="D938" s="43"/>
    </row>
    <row r="939" spans="1:4" x14ac:dyDescent="0.25">
      <c r="A939" s="44"/>
      <c r="B939" s="44"/>
      <c r="C939" s="48"/>
      <c r="D939" s="43"/>
    </row>
    <row r="940" spans="1:4" x14ac:dyDescent="0.25">
      <c r="A940" s="44"/>
      <c r="B940" s="44"/>
      <c r="C940" s="48"/>
      <c r="D940" s="43"/>
    </row>
    <row r="941" spans="1:4" x14ac:dyDescent="0.25">
      <c r="A941" s="44"/>
      <c r="B941" s="44"/>
      <c r="C941" s="48"/>
      <c r="D941" s="43"/>
    </row>
    <row r="942" spans="1:4" x14ac:dyDescent="0.25">
      <c r="A942" s="44"/>
      <c r="B942" s="44"/>
      <c r="C942" s="48"/>
      <c r="D942" s="43"/>
    </row>
    <row r="943" spans="1:4" x14ac:dyDescent="0.25">
      <c r="A943" s="44"/>
      <c r="B943" s="44"/>
      <c r="C943" s="48"/>
      <c r="D943" s="43"/>
    </row>
    <row r="944" spans="1:4" x14ac:dyDescent="0.25">
      <c r="A944" s="44"/>
      <c r="B944" s="44"/>
      <c r="C944" s="48"/>
      <c r="D944" s="43"/>
    </row>
    <row r="945" spans="1:4" x14ac:dyDescent="0.25">
      <c r="A945" s="44"/>
      <c r="B945" s="44"/>
      <c r="C945" s="48"/>
      <c r="D945" s="43"/>
    </row>
    <row r="946" spans="1:4" x14ac:dyDescent="0.25">
      <c r="A946" s="44"/>
      <c r="B946" s="44"/>
      <c r="C946" s="48"/>
      <c r="D946" s="43"/>
    </row>
    <row r="947" spans="1:4" x14ac:dyDescent="0.25">
      <c r="A947" s="44"/>
      <c r="B947" s="44"/>
      <c r="C947" s="48"/>
      <c r="D947" s="43"/>
    </row>
    <row r="948" spans="1:4" x14ac:dyDescent="0.25">
      <c r="A948" s="44"/>
      <c r="B948" s="44"/>
      <c r="C948" s="48"/>
      <c r="D948" s="43"/>
    </row>
    <row r="949" spans="1:4" x14ac:dyDescent="0.25">
      <c r="A949" s="44"/>
      <c r="B949" s="44"/>
      <c r="C949" s="48"/>
      <c r="D949" s="43"/>
    </row>
    <row r="950" spans="1:4" x14ac:dyDescent="0.25">
      <c r="A950" s="44"/>
      <c r="B950" s="44"/>
      <c r="C950" s="48"/>
      <c r="D950" s="43"/>
    </row>
    <row r="951" spans="1:4" x14ac:dyDescent="0.25">
      <c r="A951" s="44"/>
      <c r="B951" s="44"/>
      <c r="C951" s="48"/>
      <c r="D951" s="43"/>
    </row>
    <row r="952" spans="1:4" x14ac:dyDescent="0.25">
      <c r="A952" s="44"/>
      <c r="B952" s="44"/>
      <c r="C952" s="48"/>
      <c r="D952" s="43"/>
    </row>
    <row r="953" spans="1:4" x14ac:dyDescent="0.25">
      <c r="A953" s="44"/>
      <c r="B953" s="44"/>
      <c r="C953" s="48"/>
      <c r="D953" s="43"/>
    </row>
    <row r="954" spans="1:4" x14ac:dyDescent="0.25">
      <c r="A954" s="44"/>
      <c r="B954" s="44"/>
      <c r="C954" s="48"/>
      <c r="D954" s="43"/>
    </row>
    <row r="955" spans="1:4" x14ac:dyDescent="0.25">
      <c r="A955" s="44"/>
      <c r="B955" s="44"/>
      <c r="C955" s="48"/>
      <c r="D955" s="43"/>
    </row>
    <row r="956" spans="1:4" x14ac:dyDescent="0.25">
      <c r="A956" s="44"/>
      <c r="B956" s="44"/>
      <c r="C956" s="48"/>
      <c r="D956" s="43"/>
    </row>
    <row r="957" spans="1:4" x14ac:dyDescent="0.25">
      <c r="A957" s="44"/>
      <c r="B957" s="44"/>
      <c r="C957" s="48"/>
      <c r="D957" s="43"/>
    </row>
    <row r="958" spans="1:4" x14ac:dyDescent="0.25">
      <c r="A958" s="44"/>
      <c r="B958" s="44"/>
      <c r="C958" s="48"/>
      <c r="D958" s="43"/>
    </row>
    <row r="959" spans="1:4" x14ac:dyDescent="0.25">
      <c r="A959" s="44"/>
      <c r="B959" s="44"/>
      <c r="C959" s="48"/>
      <c r="D959" s="43"/>
    </row>
    <row r="960" spans="1:4" x14ac:dyDescent="0.25">
      <c r="A960" s="44"/>
      <c r="B960" s="44"/>
      <c r="C960" s="48"/>
      <c r="D960" s="43"/>
    </row>
    <row r="961" spans="1:4" x14ac:dyDescent="0.25">
      <c r="A961" s="44"/>
      <c r="B961" s="44"/>
      <c r="C961" s="48"/>
      <c r="D961" s="43"/>
    </row>
    <row r="962" spans="1:4" x14ac:dyDescent="0.25">
      <c r="A962" s="44"/>
      <c r="B962" s="44"/>
      <c r="C962" s="48"/>
      <c r="D962" s="43"/>
    </row>
    <row r="963" spans="1:4" x14ac:dyDescent="0.25">
      <c r="A963" s="44"/>
      <c r="B963" s="44"/>
      <c r="C963" s="48"/>
      <c r="D963" s="43"/>
    </row>
    <row r="964" spans="1:4" x14ac:dyDescent="0.25">
      <c r="A964" s="44"/>
      <c r="B964" s="44"/>
      <c r="C964" s="48"/>
      <c r="D964" s="43"/>
    </row>
    <row r="965" spans="1:4" x14ac:dyDescent="0.25">
      <c r="A965" s="44"/>
      <c r="B965" s="44"/>
      <c r="C965" s="48"/>
      <c r="D965" s="43"/>
    </row>
    <row r="966" spans="1:4" x14ac:dyDescent="0.25">
      <c r="A966" s="44"/>
      <c r="B966" s="44"/>
      <c r="C966" s="48"/>
      <c r="D966" s="43"/>
    </row>
    <row r="967" spans="1:4" x14ac:dyDescent="0.25">
      <c r="A967" s="44"/>
      <c r="B967" s="44"/>
      <c r="C967" s="48"/>
      <c r="D967" s="43"/>
    </row>
    <row r="968" spans="1:4" x14ac:dyDescent="0.25">
      <c r="A968" s="44"/>
      <c r="B968" s="44"/>
      <c r="C968" s="48"/>
      <c r="D968" s="43"/>
    </row>
    <row r="969" spans="1:4" x14ac:dyDescent="0.25">
      <c r="A969" s="44"/>
      <c r="B969" s="44"/>
      <c r="C969" s="48"/>
      <c r="D969" s="43"/>
    </row>
    <row r="970" spans="1:4" x14ac:dyDescent="0.25">
      <c r="A970" s="44"/>
      <c r="B970" s="44"/>
      <c r="C970" s="48"/>
      <c r="D970" s="43"/>
    </row>
    <row r="971" spans="1:4" x14ac:dyDescent="0.25">
      <c r="A971" s="44"/>
      <c r="B971" s="44"/>
      <c r="C971" s="48"/>
      <c r="D971" s="43"/>
    </row>
    <row r="972" spans="1:4" x14ac:dyDescent="0.25">
      <c r="A972" s="44"/>
      <c r="B972" s="44"/>
      <c r="C972" s="48"/>
      <c r="D972" s="43"/>
    </row>
    <row r="973" spans="1:4" x14ac:dyDescent="0.25">
      <c r="A973" s="44"/>
      <c r="B973" s="44"/>
      <c r="C973" s="48"/>
      <c r="D973" s="43"/>
    </row>
    <row r="974" spans="1:4" x14ac:dyDescent="0.25">
      <c r="A974" s="44"/>
      <c r="B974" s="44"/>
      <c r="C974" s="48"/>
      <c r="D974" s="43"/>
    </row>
    <row r="975" spans="1:4" x14ac:dyDescent="0.25">
      <c r="A975" s="44"/>
      <c r="B975" s="44"/>
      <c r="C975" s="48"/>
      <c r="D975" s="43"/>
    </row>
    <row r="976" spans="1:4" x14ac:dyDescent="0.25">
      <c r="A976" s="44"/>
      <c r="B976" s="44"/>
      <c r="C976" s="48"/>
      <c r="D976" s="43"/>
    </row>
    <row r="977" spans="1:4" x14ac:dyDescent="0.25">
      <c r="A977" s="44"/>
      <c r="B977" s="44"/>
      <c r="C977" s="48"/>
      <c r="D977" s="43"/>
    </row>
    <row r="978" spans="1:4" x14ac:dyDescent="0.25">
      <c r="A978" s="44"/>
      <c r="B978" s="44"/>
      <c r="C978" s="48"/>
      <c r="D978" s="43"/>
    </row>
    <row r="979" spans="1:4" x14ac:dyDescent="0.25">
      <c r="A979" s="44"/>
      <c r="B979" s="44"/>
      <c r="C979" s="48"/>
      <c r="D979" s="43"/>
    </row>
    <row r="980" spans="1:4" x14ac:dyDescent="0.25">
      <c r="A980" s="44"/>
      <c r="B980" s="44"/>
      <c r="C980" s="48"/>
      <c r="D980" s="43"/>
    </row>
    <row r="981" spans="1:4" x14ac:dyDescent="0.25">
      <c r="A981" s="44"/>
      <c r="B981" s="44"/>
      <c r="C981" s="48"/>
      <c r="D981" s="43"/>
    </row>
    <row r="982" spans="1:4" x14ac:dyDescent="0.25">
      <c r="A982" s="44"/>
      <c r="B982" s="44"/>
      <c r="C982" s="48"/>
      <c r="D982" s="43"/>
    </row>
    <row r="983" spans="1:4" x14ac:dyDescent="0.25">
      <c r="A983" s="44"/>
      <c r="B983" s="44"/>
      <c r="C983" s="48"/>
      <c r="D983" s="43"/>
    </row>
    <row r="984" spans="1:4" x14ac:dyDescent="0.25">
      <c r="A984" s="44"/>
      <c r="B984" s="44"/>
      <c r="C984" s="48"/>
      <c r="D984" s="43"/>
    </row>
    <row r="985" spans="1:4" x14ac:dyDescent="0.25">
      <c r="A985" s="44"/>
      <c r="B985" s="44"/>
      <c r="C985" s="48"/>
      <c r="D985" s="43"/>
    </row>
    <row r="986" spans="1:4" x14ac:dyDescent="0.25">
      <c r="A986" s="44"/>
      <c r="B986" s="44"/>
      <c r="C986" s="48"/>
      <c r="D986" s="43"/>
    </row>
    <row r="987" spans="1:4" x14ac:dyDescent="0.25">
      <c r="A987" s="44"/>
      <c r="B987" s="44"/>
      <c r="C987" s="48"/>
      <c r="D987" s="43"/>
    </row>
    <row r="988" spans="1:4" x14ac:dyDescent="0.25">
      <c r="A988" s="44"/>
      <c r="B988" s="44"/>
      <c r="C988" s="48"/>
      <c r="D988" s="43"/>
    </row>
    <row r="989" spans="1:4" x14ac:dyDescent="0.25">
      <c r="A989" s="44"/>
      <c r="B989" s="44"/>
      <c r="C989" s="48"/>
      <c r="D989" s="43"/>
    </row>
    <row r="990" spans="1:4" x14ac:dyDescent="0.25">
      <c r="A990" s="44"/>
      <c r="B990" s="44"/>
      <c r="C990" s="48"/>
      <c r="D990" s="43"/>
    </row>
    <row r="991" spans="1:4" x14ac:dyDescent="0.25">
      <c r="A991" s="44"/>
      <c r="B991" s="44"/>
      <c r="C991" s="48"/>
      <c r="D991" s="43"/>
    </row>
    <row r="992" spans="1:4" x14ac:dyDescent="0.25">
      <c r="A992" s="44"/>
      <c r="B992" s="44"/>
      <c r="C992" s="48"/>
      <c r="D992" s="43"/>
    </row>
    <row r="993" spans="1:4" x14ac:dyDescent="0.25">
      <c r="A993" s="44"/>
      <c r="B993" s="44"/>
      <c r="C993" s="48"/>
      <c r="D993" s="43"/>
    </row>
    <row r="994" spans="1:4" x14ac:dyDescent="0.25">
      <c r="A994" s="44"/>
      <c r="B994" s="44"/>
      <c r="C994" s="48"/>
      <c r="D994" s="43"/>
    </row>
    <row r="995" spans="1:4" x14ac:dyDescent="0.25">
      <c r="A995" s="44"/>
      <c r="B995" s="44"/>
      <c r="C995" s="48"/>
      <c r="D995" s="43"/>
    </row>
    <row r="996" spans="1:4" x14ac:dyDescent="0.25">
      <c r="A996" s="44"/>
      <c r="B996" s="44"/>
      <c r="C996" s="48"/>
      <c r="D996" s="43"/>
    </row>
    <row r="997" spans="1:4" x14ac:dyDescent="0.25">
      <c r="A997" s="44"/>
      <c r="B997" s="44"/>
      <c r="C997" s="48"/>
      <c r="D997" s="43"/>
    </row>
    <row r="998" spans="1:4" x14ac:dyDescent="0.25">
      <c r="A998" s="44"/>
      <c r="B998" s="44"/>
      <c r="C998" s="48"/>
      <c r="D998" s="43"/>
    </row>
    <row r="999" spans="1:4" x14ac:dyDescent="0.25">
      <c r="A999" s="44"/>
      <c r="B999" s="44"/>
      <c r="C999" s="48"/>
      <c r="D999" s="43"/>
    </row>
    <row r="1000" spans="1:4" x14ac:dyDescent="0.25">
      <c r="A1000" s="44"/>
      <c r="B1000" s="44"/>
      <c r="C1000" s="48"/>
      <c r="D1000" s="43"/>
    </row>
    <row r="1001" spans="1:4" x14ac:dyDescent="0.25">
      <c r="A1001" s="44"/>
      <c r="B1001" s="44"/>
      <c r="C1001" s="48"/>
      <c r="D1001" s="43"/>
    </row>
    <row r="1002" spans="1:4" x14ac:dyDescent="0.25">
      <c r="A1002" s="44"/>
      <c r="B1002" s="44"/>
      <c r="C1002" s="48"/>
      <c r="D1002" s="43"/>
    </row>
    <row r="1003" spans="1:4" x14ac:dyDescent="0.25">
      <c r="A1003" s="44"/>
      <c r="B1003" s="44"/>
      <c r="C1003" s="48"/>
      <c r="D1003" s="43"/>
    </row>
    <row r="1004" spans="1:4" x14ac:dyDescent="0.25">
      <c r="A1004" s="44"/>
      <c r="B1004" s="44"/>
      <c r="C1004" s="48"/>
      <c r="D1004" s="43"/>
    </row>
    <row r="1005" spans="1:4" x14ac:dyDescent="0.25">
      <c r="A1005" s="44"/>
      <c r="B1005" s="44"/>
      <c r="C1005" s="48"/>
      <c r="D1005" s="43"/>
    </row>
    <row r="1006" spans="1:4" x14ac:dyDescent="0.25">
      <c r="A1006" s="44"/>
      <c r="B1006" s="44"/>
      <c r="C1006" s="48"/>
      <c r="D1006" s="43"/>
    </row>
    <row r="1007" spans="1:4" x14ac:dyDescent="0.25">
      <c r="A1007" s="44"/>
      <c r="B1007" s="44"/>
      <c r="C1007" s="48"/>
      <c r="D1007" s="43"/>
    </row>
    <row r="1008" spans="1:4" x14ac:dyDescent="0.25">
      <c r="A1008" s="44"/>
      <c r="B1008" s="44"/>
      <c r="C1008" s="48"/>
      <c r="D1008" s="43"/>
    </row>
    <row r="1009" spans="1:4" x14ac:dyDescent="0.25">
      <c r="A1009" s="44"/>
      <c r="B1009" s="44"/>
      <c r="C1009" s="48"/>
      <c r="D1009" s="43"/>
    </row>
    <row r="1010" spans="1:4" x14ac:dyDescent="0.25">
      <c r="A1010" s="44"/>
      <c r="B1010" s="44"/>
      <c r="C1010" s="48"/>
      <c r="D1010" s="43"/>
    </row>
    <row r="1011" spans="1:4" x14ac:dyDescent="0.25">
      <c r="A1011" s="44"/>
      <c r="B1011" s="44"/>
      <c r="C1011" s="48"/>
      <c r="D1011" s="43"/>
    </row>
    <row r="1012" spans="1:4" x14ac:dyDescent="0.25">
      <c r="A1012" s="44"/>
      <c r="B1012" s="44"/>
      <c r="C1012" s="48"/>
      <c r="D1012" s="43"/>
    </row>
    <row r="1013" spans="1:4" x14ac:dyDescent="0.25">
      <c r="A1013" s="44"/>
      <c r="B1013" s="44"/>
      <c r="C1013" s="48"/>
      <c r="D1013" s="43"/>
    </row>
    <row r="1014" spans="1:4" x14ac:dyDescent="0.25">
      <c r="A1014" s="44"/>
      <c r="B1014" s="44"/>
      <c r="C1014" s="48"/>
      <c r="D1014" s="43"/>
    </row>
    <row r="1015" spans="1:4" x14ac:dyDescent="0.25">
      <c r="A1015" s="44"/>
      <c r="B1015" s="44"/>
      <c r="C1015" s="48"/>
      <c r="D1015" s="43"/>
    </row>
    <row r="1016" spans="1:4" x14ac:dyDescent="0.25">
      <c r="A1016" s="44"/>
      <c r="B1016" s="44"/>
      <c r="C1016" s="48"/>
      <c r="D1016" s="43"/>
    </row>
    <row r="1017" spans="1:4" x14ac:dyDescent="0.25">
      <c r="A1017" s="44"/>
      <c r="B1017" s="44"/>
      <c r="C1017" s="48"/>
      <c r="D1017" s="43"/>
    </row>
    <row r="1018" spans="1:4" x14ac:dyDescent="0.25">
      <c r="A1018" s="44"/>
      <c r="B1018" s="44"/>
      <c r="C1018" s="48"/>
      <c r="D1018" s="43"/>
    </row>
    <row r="1019" spans="1:4" x14ac:dyDescent="0.25">
      <c r="A1019" s="44"/>
      <c r="B1019" s="44"/>
      <c r="C1019" s="48"/>
      <c r="D1019" s="43"/>
    </row>
    <row r="1020" spans="1:4" x14ac:dyDescent="0.25">
      <c r="A1020" s="44"/>
      <c r="B1020" s="44"/>
      <c r="C1020" s="48"/>
      <c r="D1020" s="43"/>
    </row>
    <row r="1021" spans="1:4" x14ac:dyDescent="0.25">
      <c r="A1021" s="44"/>
      <c r="B1021" s="44"/>
      <c r="C1021" s="48"/>
      <c r="D1021" s="43"/>
    </row>
    <row r="1022" spans="1:4" x14ac:dyDescent="0.25">
      <c r="A1022" s="44"/>
      <c r="B1022" s="44"/>
      <c r="C1022" s="48"/>
      <c r="D1022" s="43"/>
    </row>
    <row r="1023" spans="1:4" x14ac:dyDescent="0.25">
      <c r="A1023" s="44"/>
      <c r="B1023" s="44"/>
      <c r="C1023" s="48"/>
      <c r="D1023" s="43"/>
    </row>
    <row r="1024" spans="1:4" x14ac:dyDescent="0.25">
      <c r="A1024" s="44"/>
      <c r="B1024" s="44"/>
      <c r="C1024" s="48"/>
      <c r="D1024" s="43"/>
    </row>
    <row r="1025" spans="1:4" x14ac:dyDescent="0.25">
      <c r="A1025" s="44"/>
      <c r="B1025" s="44"/>
      <c r="C1025" s="48"/>
      <c r="D1025" s="43"/>
    </row>
    <row r="1026" spans="1:4" x14ac:dyDescent="0.25">
      <c r="A1026" s="44"/>
      <c r="B1026" s="44"/>
      <c r="C1026" s="48"/>
      <c r="D1026" s="43"/>
    </row>
    <row r="1027" spans="1:4" x14ac:dyDescent="0.25">
      <c r="A1027" s="44"/>
      <c r="B1027" s="44"/>
      <c r="C1027" s="48"/>
      <c r="D1027" s="43"/>
    </row>
    <row r="1028" spans="1:4" x14ac:dyDescent="0.25">
      <c r="A1028" s="44"/>
      <c r="B1028" s="44"/>
      <c r="C1028" s="48"/>
      <c r="D1028" s="43"/>
    </row>
    <row r="1029" spans="1:4" x14ac:dyDescent="0.25">
      <c r="A1029" s="44"/>
      <c r="B1029" s="44"/>
      <c r="C1029" s="48"/>
      <c r="D1029" s="43"/>
    </row>
    <row r="1030" spans="1:4" x14ac:dyDescent="0.25">
      <c r="A1030" s="44"/>
      <c r="B1030" s="44"/>
      <c r="C1030" s="48"/>
      <c r="D1030" s="43"/>
    </row>
    <row r="1031" spans="1:4" x14ac:dyDescent="0.25">
      <c r="A1031" s="44"/>
      <c r="B1031" s="44"/>
      <c r="C1031" s="48"/>
      <c r="D1031" s="43"/>
    </row>
    <row r="1032" spans="1:4" x14ac:dyDescent="0.25">
      <c r="A1032" s="44"/>
      <c r="B1032" s="44"/>
      <c r="C1032" s="48"/>
      <c r="D1032" s="43"/>
    </row>
    <row r="1033" spans="1:4" x14ac:dyDescent="0.25">
      <c r="A1033" s="44"/>
      <c r="B1033" s="44"/>
      <c r="C1033" s="48"/>
      <c r="D1033" s="43"/>
    </row>
    <row r="1034" spans="1:4" x14ac:dyDescent="0.25">
      <c r="A1034" s="44"/>
      <c r="B1034" s="44"/>
      <c r="C1034" s="48"/>
      <c r="D1034" s="43"/>
    </row>
    <row r="1035" spans="1:4" x14ac:dyDescent="0.25">
      <c r="A1035" s="44"/>
      <c r="B1035" s="44"/>
      <c r="C1035" s="48"/>
      <c r="D1035" s="43"/>
    </row>
    <row r="1036" spans="1:4" x14ac:dyDescent="0.25">
      <c r="A1036" s="44"/>
      <c r="B1036" s="44"/>
      <c r="C1036" s="48"/>
      <c r="D1036" s="43"/>
    </row>
    <row r="1037" spans="1:4" x14ac:dyDescent="0.25">
      <c r="A1037" s="44"/>
      <c r="B1037" s="44"/>
      <c r="C1037" s="48"/>
      <c r="D1037" s="43"/>
    </row>
    <row r="1038" spans="1:4" x14ac:dyDescent="0.25">
      <c r="A1038" s="44"/>
      <c r="B1038" s="44"/>
      <c r="C1038" s="48"/>
      <c r="D1038" s="43"/>
    </row>
    <row r="1039" spans="1:4" x14ac:dyDescent="0.25">
      <c r="A1039" s="44"/>
      <c r="B1039" s="44"/>
      <c r="C1039" s="48"/>
      <c r="D1039" s="43"/>
    </row>
    <row r="1040" spans="1:4" x14ac:dyDescent="0.25">
      <c r="A1040" s="44"/>
      <c r="B1040" s="44"/>
      <c r="C1040" s="48"/>
      <c r="D1040" s="43"/>
    </row>
    <row r="1041" spans="1:4" x14ac:dyDescent="0.25">
      <c r="A1041" s="44"/>
      <c r="B1041" s="44"/>
      <c r="C1041" s="48"/>
      <c r="D1041" s="43"/>
    </row>
    <row r="1042" spans="1:4" x14ac:dyDescent="0.25">
      <c r="A1042" s="44"/>
      <c r="B1042" s="44"/>
      <c r="C1042" s="48"/>
      <c r="D1042" s="43"/>
    </row>
    <row r="1043" spans="1:4" x14ac:dyDescent="0.25">
      <c r="A1043" s="44"/>
      <c r="B1043" s="44"/>
      <c r="C1043" s="48"/>
      <c r="D1043" s="43"/>
    </row>
    <row r="1044" spans="1:4" x14ac:dyDescent="0.25">
      <c r="A1044" s="44"/>
      <c r="B1044" s="44"/>
      <c r="C1044" s="48"/>
      <c r="D1044" s="43"/>
    </row>
    <row r="1045" spans="1:4" x14ac:dyDescent="0.25">
      <c r="A1045" s="44"/>
      <c r="B1045" s="44"/>
      <c r="C1045" s="48"/>
      <c r="D1045" s="43"/>
    </row>
    <row r="1046" spans="1:4" x14ac:dyDescent="0.25">
      <c r="A1046" s="44"/>
      <c r="B1046" s="44"/>
      <c r="C1046" s="48"/>
      <c r="D1046" s="43"/>
    </row>
    <row r="1047" spans="1:4" x14ac:dyDescent="0.25">
      <c r="A1047" s="44"/>
      <c r="B1047" s="44"/>
      <c r="C1047" s="48"/>
      <c r="D1047" s="43"/>
    </row>
    <row r="1048" spans="1:4" x14ac:dyDescent="0.25">
      <c r="A1048" s="44"/>
      <c r="B1048" s="44"/>
      <c r="C1048" s="48"/>
      <c r="D1048" s="43"/>
    </row>
    <row r="1049" spans="1:4" x14ac:dyDescent="0.25">
      <c r="A1049" s="44"/>
      <c r="B1049" s="44"/>
      <c r="C1049" s="48"/>
      <c r="D1049" s="43"/>
    </row>
    <row r="1050" spans="1:4" x14ac:dyDescent="0.25">
      <c r="A1050" s="44"/>
      <c r="B1050" s="44"/>
      <c r="C1050" s="48"/>
      <c r="D1050" s="43"/>
    </row>
    <row r="1051" spans="1:4" x14ac:dyDescent="0.25">
      <c r="A1051" s="44"/>
      <c r="B1051" s="44"/>
      <c r="C1051" s="48"/>
      <c r="D1051" s="43"/>
    </row>
    <row r="1052" spans="1:4" x14ac:dyDescent="0.25">
      <c r="A1052" s="44"/>
      <c r="B1052" s="44"/>
      <c r="C1052" s="48"/>
      <c r="D1052" s="43"/>
    </row>
    <row r="1053" spans="1:4" x14ac:dyDescent="0.25">
      <c r="A1053" s="44"/>
      <c r="B1053" s="44"/>
      <c r="C1053" s="48"/>
      <c r="D1053" s="43"/>
    </row>
    <row r="1054" spans="1:4" x14ac:dyDescent="0.25">
      <c r="A1054" s="44"/>
      <c r="B1054" s="44"/>
      <c r="C1054" s="48"/>
      <c r="D1054" s="43"/>
    </row>
    <row r="1055" spans="1:4" x14ac:dyDescent="0.25">
      <c r="A1055" s="44"/>
      <c r="B1055" s="44"/>
      <c r="C1055" s="48"/>
      <c r="D1055" s="43"/>
    </row>
    <row r="1056" spans="1:4" x14ac:dyDescent="0.25">
      <c r="A1056" s="44"/>
      <c r="B1056" s="44"/>
      <c r="C1056" s="48"/>
      <c r="D1056" s="43"/>
    </row>
    <row r="1057" spans="1:4" x14ac:dyDescent="0.25">
      <c r="A1057" s="44"/>
      <c r="B1057" s="44"/>
      <c r="C1057" s="48"/>
      <c r="D1057" s="43"/>
    </row>
    <row r="1058" spans="1:4" x14ac:dyDescent="0.25">
      <c r="A1058" s="44"/>
      <c r="B1058" s="44"/>
      <c r="C1058" s="48"/>
      <c r="D1058" s="43"/>
    </row>
    <row r="1059" spans="1:4" x14ac:dyDescent="0.25">
      <c r="A1059" s="44"/>
      <c r="B1059" s="44"/>
      <c r="C1059" s="48"/>
      <c r="D1059" s="43"/>
    </row>
    <row r="1060" spans="1:4" x14ac:dyDescent="0.25">
      <c r="A1060" s="44"/>
      <c r="B1060" s="44"/>
      <c r="C1060" s="48"/>
      <c r="D1060" s="43"/>
    </row>
    <row r="1061" spans="1:4" x14ac:dyDescent="0.25">
      <c r="A1061" s="44"/>
      <c r="B1061" s="44"/>
      <c r="C1061" s="48"/>
      <c r="D1061" s="43"/>
    </row>
    <row r="1062" spans="1:4" x14ac:dyDescent="0.25">
      <c r="A1062" s="44"/>
      <c r="B1062" s="44"/>
      <c r="C1062" s="48"/>
      <c r="D1062" s="43"/>
    </row>
    <row r="1063" spans="1:4" x14ac:dyDescent="0.25">
      <c r="A1063" s="44"/>
      <c r="B1063" s="44"/>
      <c r="C1063" s="48"/>
      <c r="D1063" s="43"/>
    </row>
    <row r="1064" spans="1:4" x14ac:dyDescent="0.25">
      <c r="A1064" s="44"/>
      <c r="B1064" s="44"/>
      <c r="C1064" s="48"/>
      <c r="D1064" s="43"/>
    </row>
    <row r="1065" spans="1:4" x14ac:dyDescent="0.25">
      <c r="A1065" s="44"/>
      <c r="B1065" s="44"/>
      <c r="C1065" s="48"/>
      <c r="D1065" s="43"/>
    </row>
    <row r="1066" spans="1:4" x14ac:dyDescent="0.25">
      <c r="A1066" s="44"/>
      <c r="B1066" s="44"/>
      <c r="C1066" s="48"/>
      <c r="D1066" s="43"/>
    </row>
    <row r="1067" spans="1:4" x14ac:dyDescent="0.25">
      <c r="A1067" s="44"/>
      <c r="B1067" s="44"/>
      <c r="C1067" s="48"/>
      <c r="D1067" s="43"/>
    </row>
    <row r="1068" spans="1:4" x14ac:dyDescent="0.25">
      <c r="A1068" s="44"/>
      <c r="B1068" s="44"/>
      <c r="C1068" s="48"/>
      <c r="D1068" s="43"/>
    </row>
    <row r="1069" spans="1:4" x14ac:dyDescent="0.25">
      <c r="A1069" s="44"/>
      <c r="B1069" s="44"/>
      <c r="C1069" s="48"/>
      <c r="D1069" s="43"/>
    </row>
    <row r="1070" spans="1:4" x14ac:dyDescent="0.25">
      <c r="A1070" s="44"/>
      <c r="B1070" s="44"/>
      <c r="C1070" s="48"/>
      <c r="D1070" s="43"/>
    </row>
    <row r="1071" spans="1:4" x14ac:dyDescent="0.25">
      <c r="A1071" s="44"/>
      <c r="B1071" s="44"/>
      <c r="C1071" s="48"/>
      <c r="D1071" s="43"/>
    </row>
    <row r="1072" spans="1:4" x14ac:dyDescent="0.25">
      <c r="A1072" s="44"/>
      <c r="B1072" s="44"/>
      <c r="C1072" s="48"/>
      <c r="D1072" s="43"/>
    </row>
    <row r="1073" spans="1:4" x14ac:dyDescent="0.25">
      <c r="A1073" s="44"/>
      <c r="B1073" s="44"/>
      <c r="C1073" s="48"/>
      <c r="D1073" s="43"/>
    </row>
    <row r="1074" spans="1:4" x14ac:dyDescent="0.25">
      <c r="A1074" s="44"/>
      <c r="B1074" s="44"/>
      <c r="C1074" s="48"/>
      <c r="D1074" s="43"/>
    </row>
    <row r="1075" spans="1:4" x14ac:dyDescent="0.25">
      <c r="A1075" s="44"/>
      <c r="B1075" s="44"/>
      <c r="C1075" s="48"/>
      <c r="D1075" s="43"/>
    </row>
    <row r="1076" spans="1:4" x14ac:dyDescent="0.25">
      <c r="A1076" s="44"/>
      <c r="B1076" s="44"/>
      <c r="C1076" s="48"/>
      <c r="D1076" s="43"/>
    </row>
    <row r="1077" spans="1:4" x14ac:dyDescent="0.25">
      <c r="A1077" s="44"/>
      <c r="B1077" s="44"/>
      <c r="C1077" s="48"/>
      <c r="D1077" s="43"/>
    </row>
    <row r="1078" spans="1:4" x14ac:dyDescent="0.25">
      <c r="A1078" s="44"/>
      <c r="B1078" s="44"/>
      <c r="C1078" s="48"/>
      <c r="D1078" s="43"/>
    </row>
    <row r="1079" spans="1:4" x14ac:dyDescent="0.25">
      <c r="A1079" s="44"/>
      <c r="B1079" s="44"/>
      <c r="C1079" s="48"/>
      <c r="D1079" s="43"/>
    </row>
    <row r="1080" spans="1:4" x14ac:dyDescent="0.25">
      <c r="A1080" s="44"/>
      <c r="B1080" s="44"/>
      <c r="C1080" s="48"/>
      <c r="D1080" s="43"/>
    </row>
    <row r="1081" spans="1:4" x14ac:dyDescent="0.25">
      <c r="A1081" s="44"/>
      <c r="B1081" s="44"/>
      <c r="C1081" s="48"/>
      <c r="D1081" s="43"/>
    </row>
    <row r="1082" spans="1:4" x14ac:dyDescent="0.25">
      <c r="A1082" s="44"/>
      <c r="B1082" s="44"/>
      <c r="C1082" s="48"/>
      <c r="D1082" s="43"/>
    </row>
    <row r="1083" spans="1:4" x14ac:dyDescent="0.25">
      <c r="A1083" s="44"/>
      <c r="B1083" s="44"/>
      <c r="C1083" s="48"/>
      <c r="D1083" s="43"/>
    </row>
    <row r="1084" spans="1:4" x14ac:dyDescent="0.25">
      <c r="A1084" s="44"/>
      <c r="B1084" s="44"/>
      <c r="C1084" s="48"/>
      <c r="D1084" s="43"/>
    </row>
    <row r="1085" spans="1:4" x14ac:dyDescent="0.25">
      <c r="A1085" s="44"/>
      <c r="B1085" s="44"/>
      <c r="C1085" s="48"/>
      <c r="D1085" s="43"/>
    </row>
    <row r="1086" spans="1:4" x14ac:dyDescent="0.25">
      <c r="A1086" s="44"/>
      <c r="B1086" s="44"/>
      <c r="C1086" s="48"/>
      <c r="D1086" s="43"/>
    </row>
    <row r="1087" spans="1:4" x14ac:dyDescent="0.25">
      <c r="A1087" s="44"/>
      <c r="B1087" s="44"/>
      <c r="C1087" s="48"/>
      <c r="D1087" s="43"/>
    </row>
    <row r="1088" spans="1:4" x14ac:dyDescent="0.25">
      <c r="A1088" s="44"/>
      <c r="B1088" s="44"/>
      <c r="C1088" s="48"/>
      <c r="D1088" s="43"/>
    </row>
    <row r="1089" spans="1:4" x14ac:dyDescent="0.25">
      <c r="A1089" s="44"/>
      <c r="B1089" s="44"/>
      <c r="C1089" s="48"/>
      <c r="D1089" s="43"/>
    </row>
    <row r="1090" spans="1:4" x14ac:dyDescent="0.25">
      <c r="A1090" s="44"/>
      <c r="B1090" s="44"/>
      <c r="C1090" s="48"/>
      <c r="D1090" s="43"/>
    </row>
    <row r="1091" spans="1:4" x14ac:dyDescent="0.25">
      <c r="A1091" s="44"/>
      <c r="B1091" s="44"/>
      <c r="C1091" s="48"/>
      <c r="D1091" s="43"/>
    </row>
    <row r="1092" spans="1:4" x14ac:dyDescent="0.25">
      <c r="A1092" s="44"/>
      <c r="B1092" s="44"/>
      <c r="C1092" s="48"/>
      <c r="D1092" s="43"/>
    </row>
    <row r="1093" spans="1:4" x14ac:dyDescent="0.25">
      <c r="A1093" s="44"/>
      <c r="B1093" s="44"/>
      <c r="C1093" s="48"/>
      <c r="D1093" s="43"/>
    </row>
    <row r="1094" spans="1:4" x14ac:dyDescent="0.25">
      <c r="A1094" s="44"/>
      <c r="B1094" s="44"/>
      <c r="C1094" s="48"/>
      <c r="D1094" s="43"/>
    </row>
    <row r="1095" spans="1:4" x14ac:dyDescent="0.25">
      <c r="A1095" s="44"/>
      <c r="B1095" s="44"/>
      <c r="C1095" s="48"/>
      <c r="D1095" s="43"/>
    </row>
    <row r="1096" spans="1:4" x14ac:dyDescent="0.25">
      <c r="A1096" s="44"/>
      <c r="B1096" s="44"/>
      <c r="C1096" s="48"/>
      <c r="D1096" s="43"/>
    </row>
    <row r="1097" spans="1:4" x14ac:dyDescent="0.25">
      <c r="A1097" s="44"/>
      <c r="B1097" s="44"/>
      <c r="C1097" s="48"/>
      <c r="D1097" s="43"/>
    </row>
    <row r="1098" spans="1:4" x14ac:dyDescent="0.25">
      <c r="A1098" s="44"/>
      <c r="B1098" s="44"/>
      <c r="C1098" s="48"/>
      <c r="D1098" s="43"/>
    </row>
    <row r="1099" spans="1:4" x14ac:dyDescent="0.25">
      <c r="A1099" s="44"/>
      <c r="B1099" s="44"/>
      <c r="C1099" s="48"/>
      <c r="D1099" s="43"/>
    </row>
    <row r="1100" spans="1:4" x14ac:dyDescent="0.25">
      <c r="A1100" s="44"/>
      <c r="B1100" s="44"/>
      <c r="C1100" s="48"/>
      <c r="D1100" s="43"/>
    </row>
    <row r="1101" spans="1:4" x14ac:dyDescent="0.25">
      <c r="A1101" s="44"/>
      <c r="B1101" s="44"/>
      <c r="C1101" s="48"/>
      <c r="D1101" s="43"/>
    </row>
    <row r="1102" spans="1:4" x14ac:dyDescent="0.25">
      <c r="A1102" s="44"/>
      <c r="B1102" s="44"/>
      <c r="C1102" s="48"/>
      <c r="D1102" s="43"/>
    </row>
    <row r="1103" spans="1:4" x14ac:dyDescent="0.25">
      <c r="A1103" s="44"/>
      <c r="B1103" s="44"/>
      <c r="C1103" s="48"/>
      <c r="D1103" s="43"/>
    </row>
    <row r="1104" spans="1:4" x14ac:dyDescent="0.25">
      <c r="A1104" s="44"/>
      <c r="B1104" s="44"/>
      <c r="C1104" s="48"/>
      <c r="D1104" s="43"/>
    </row>
    <row r="1105" spans="1:4" x14ac:dyDescent="0.25">
      <c r="A1105" s="44"/>
      <c r="B1105" s="44"/>
      <c r="C1105" s="48"/>
      <c r="D1105" s="43"/>
    </row>
    <row r="1106" spans="1:4" x14ac:dyDescent="0.25">
      <c r="A1106" s="44"/>
      <c r="B1106" s="44"/>
      <c r="C1106" s="48"/>
      <c r="D1106" s="43"/>
    </row>
    <row r="1107" spans="1:4" x14ac:dyDescent="0.25">
      <c r="A1107" s="44"/>
      <c r="B1107" s="44"/>
      <c r="C1107" s="48"/>
      <c r="D1107" s="43"/>
    </row>
    <row r="1108" spans="1:4" x14ac:dyDescent="0.25">
      <c r="A1108" s="44"/>
      <c r="B1108" s="44"/>
      <c r="C1108" s="48"/>
      <c r="D1108" s="43"/>
    </row>
    <row r="1109" spans="1:4" x14ac:dyDescent="0.25">
      <c r="A1109" s="44"/>
      <c r="B1109" s="44"/>
      <c r="C1109" s="48"/>
      <c r="D1109" s="43"/>
    </row>
    <row r="1110" spans="1:4" x14ac:dyDescent="0.25">
      <c r="A1110" s="44"/>
      <c r="B1110" s="44"/>
      <c r="C1110" s="48"/>
      <c r="D1110" s="43"/>
    </row>
    <row r="1111" spans="1:4" x14ac:dyDescent="0.25">
      <c r="A1111" s="44"/>
      <c r="B1111" s="44"/>
      <c r="C1111" s="48"/>
      <c r="D1111" s="43"/>
    </row>
    <row r="1112" spans="1:4" x14ac:dyDescent="0.25">
      <c r="A1112" s="44"/>
      <c r="B1112" s="44"/>
      <c r="C1112" s="48"/>
      <c r="D1112" s="43"/>
    </row>
    <row r="1113" spans="1:4" x14ac:dyDescent="0.25">
      <c r="A1113" s="44"/>
      <c r="B1113" s="44"/>
      <c r="C1113" s="48"/>
      <c r="D1113" s="43"/>
    </row>
    <row r="1114" spans="1:4" x14ac:dyDescent="0.25">
      <c r="A1114" s="44"/>
      <c r="B1114" s="44"/>
      <c r="C1114" s="48"/>
      <c r="D1114" s="43"/>
    </row>
    <row r="1115" spans="1:4" x14ac:dyDescent="0.25">
      <c r="A1115" s="44"/>
      <c r="B1115" s="44"/>
      <c r="C1115" s="48"/>
      <c r="D1115" s="43"/>
    </row>
    <row r="1116" spans="1:4" x14ac:dyDescent="0.25">
      <c r="A1116" s="44"/>
      <c r="B1116" s="44"/>
      <c r="C1116" s="48"/>
      <c r="D1116" s="43"/>
    </row>
    <row r="1117" spans="1:4" x14ac:dyDescent="0.25">
      <c r="A1117" s="44"/>
      <c r="B1117" s="44"/>
      <c r="C1117" s="48"/>
      <c r="D1117" s="43"/>
    </row>
    <row r="1118" spans="1:4" x14ac:dyDescent="0.25">
      <c r="A1118" s="44"/>
      <c r="B1118" s="44"/>
      <c r="C1118" s="48"/>
      <c r="D1118" s="43"/>
    </row>
    <row r="1119" spans="1:4" x14ac:dyDescent="0.25">
      <c r="A1119" s="44"/>
      <c r="B1119" s="44"/>
      <c r="C1119" s="48"/>
      <c r="D1119" s="43"/>
    </row>
    <row r="1120" spans="1:4" x14ac:dyDescent="0.25">
      <c r="A1120" s="44"/>
      <c r="B1120" s="44"/>
      <c r="C1120" s="48"/>
      <c r="D1120" s="43"/>
    </row>
    <row r="1121" spans="1:4" x14ac:dyDescent="0.25">
      <c r="A1121" s="44"/>
      <c r="B1121" s="44"/>
      <c r="C1121" s="48"/>
      <c r="D1121" s="43"/>
    </row>
    <row r="1122" spans="1:4" x14ac:dyDescent="0.25">
      <c r="A1122" s="44"/>
      <c r="B1122" s="44"/>
      <c r="C1122" s="48"/>
      <c r="D1122" s="43"/>
    </row>
    <row r="1123" spans="1:4" x14ac:dyDescent="0.25">
      <c r="A1123" s="44"/>
      <c r="B1123" s="44"/>
      <c r="C1123" s="48"/>
      <c r="D1123" s="43"/>
    </row>
    <row r="1124" spans="1:4" x14ac:dyDescent="0.25">
      <c r="A1124" s="44"/>
      <c r="B1124" s="44"/>
      <c r="C1124" s="48"/>
      <c r="D1124" s="43"/>
    </row>
    <row r="1125" spans="1:4" x14ac:dyDescent="0.25">
      <c r="A1125" s="44"/>
      <c r="B1125" s="44"/>
      <c r="C1125" s="48"/>
      <c r="D1125" s="43"/>
    </row>
    <row r="1126" spans="1:4" x14ac:dyDescent="0.25">
      <c r="A1126" s="44"/>
      <c r="B1126" s="44"/>
      <c r="C1126" s="48"/>
      <c r="D1126" s="43"/>
    </row>
    <row r="1127" spans="1:4" x14ac:dyDescent="0.25">
      <c r="A1127" s="44"/>
      <c r="B1127" s="44"/>
      <c r="C1127" s="48"/>
      <c r="D1127" s="43"/>
    </row>
    <row r="1128" spans="1:4" x14ac:dyDescent="0.25">
      <c r="A1128" s="44"/>
      <c r="B1128" s="44"/>
      <c r="C1128" s="48"/>
      <c r="D1128" s="43"/>
    </row>
    <row r="1129" spans="1:4" x14ac:dyDescent="0.25">
      <c r="A1129" s="44"/>
      <c r="B1129" s="44"/>
      <c r="C1129" s="48"/>
      <c r="D1129" s="43"/>
    </row>
    <row r="1130" spans="1:4" x14ac:dyDescent="0.25">
      <c r="A1130" s="44"/>
      <c r="B1130" s="44"/>
      <c r="C1130" s="48"/>
      <c r="D1130" s="43"/>
    </row>
    <row r="1131" spans="1:4" x14ac:dyDescent="0.25">
      <c r="A1131" s="44"/>
      <c r="B1131" s="44"/>
      <c r="C1131" s="48"/>
      <c r="D1131" s="43"/>
    </row>
    <row r="1132" spans="1:4" x14ac:dyDescent="0.25">
      <c r="A1132" s="44"/>
      <c r="B1132" s="44"/>
      <c r="C1132" s="48"/>
      <c r="D1132" s="43"/>
    </row>
    <row r="1133" spans="1:4" x14ac:dyDescent="0.25">
      <c r="A1133" s="44"/>
      <c r="B1133" s="44"/>
      <c r="C1133" s="48"/>
      <c r="D1133" s="43"/>
    </row>
    <row r="1134" spans="1:4" x14ac:dyDescent="0.25">
      <c r="A1134" s="44"/>
      <c r="B1134" s="44"/>
      <c r="C1134" s="48"/>
      <c r="D1134" s="43"/>
    </row>
    <row r="1135" spans="1:4" x14ac:dyDescent="0.25">
      <c r="A1135" s="44"/>
      <c r="B1135" s="44"/>
      <c r="C1135" s="48"/>
      <c r="D1135" s="43"/>
    </row>
    <row r="1136" spans="1:4" x14ac:dyDescent="0.25">
      <c r="A1136" s="44"/>
      <c r="B1136" s="44"/>
      <c r="C1136" s="48"/>
      <c r="D1136" s="43"/>
    </row>
    <row r="1137" spans="1:4" x14ac:dyDescent="0.25">
      <c r="A1137" s="44"/>
      <c r="B1137" s="44"/>
      <c r="C1137" s="48"/>
      <c r="D1137" s="43"/>
    </row>
    <row r="1138" spans="1:4" x14ac:dyDescent="0.25">
      <c r="A1138" s="44"/>
      <c r="B1138" s="44"/>
      <c r="C1138" s="48"/>
      <c r="D1138" s="43"/>
    </row>
    <row r="1139" spans="1:4" x14ac:dyDescent="0.25">
      <c r="A1139" s="44"/>
      <c r="B1139" s="44"/>
      <c r="C1139" s="48"/>
      <c r="D1139" s="43"/>
    </row>
    <row r="1140" spans="1:4" x14ac:dyDescent="0.25">
      <c r="A1140" s="44"/>
      <c r="B1140" s="44"/>
      <c r="C1140" s="48"/>
      <c r="D1140" s="43"/>
    </row>
    <row r="1141" spans="1:4" x14ac:dyDescent="0.25">
      <c r="A1141" s="44"/>
      <c r="B1141" s="44"/>
      <c r="C1141" s="48"/>
      <c r="D1141" s="43"/>
    </row>
    <row r="1142" spans="1:4" x14ac:dyDescent="0.25">
      <c r="A1142" s="44"/>
      <c r="B1142" s="44"/>
      <c r="C1142" s="48"/>
      <c r="D1142" s="43"/>
    </row>
    <row r="1143" spans="1:4" x14ac:dyDescent="0.25">
      <c r="A1143" s="44"/>
      <c r="B1143" s="44"/>
      <c r="C1143" s="48"/>
      <c r="D1143" s="43"/>
    </row>
    <row r="1144" spans="1:4" x14ac:dyDescent="0.25">
      <c r="A1144" s="44"/>
      <c r="B1144" s="44"/>
      <c r="C1144" s="48"/>
      <c r="D1144" s="43"/>
    </row>
    <row r="1145" spans="1:4" x14ac:dyDescent="0.25">
      <c r="A1145" s="44"/>
      <c r="B1145" s="44"/>
      <c r="C1145" s="48"/>
      <c r="D1145" s="43"/>
    </row>
    <row r="1146" spans="1:4" x14ac:dyDescent="0.25">
      <c r="A1146" s="44"/>
      <c r="B1146" s="44"/>
      <c r="C1146" s="48"/>
      <c r="D1146" s="43"/>
    </row>
    <row r="1147" spans="1:4" x14ac:dyDescent="0.25">
      <c r="A1147" s="44"/>
      <c r="B1147" s="44"/>
      <c r="C1147" s="48"/>
      <c r="D1147" s="43"/>
    </row>
    <row r="1148" spans="1:4" x14ac:dyDescent="0.25">
      <c r="A1148" s="44"/>
      <c r="B1148" s="44"/>
      <c r="C1148" s="48"/>
      <c r="D1148" s="43"/>
    </row>
    <row r="1149" spans="1:4" x14ac:dyDescent="0.25">
      <c r="A1149" s="44"/>
      <c r="B1149" s="44"/>
      <c r="C1149" s="48"/>
      <c r="D1149" s="43"/>
    </row>
    <row r="1150" spans="1:4" x14ac:dyDescent="0.25">
      <c r="A1150" s="44"/>
      <c r="B1150" s="44"/>
      <c r="C1150" s="48"/>
      <c r="D1150" s="43"/>
    </row>
    <row r="1151" spans="1:4" x14ac:dyDescent="0.25">
      <c r="A1151" s="44"/>
      <c r="B1151" s="44"/>
      <c r="C1151" s="48"/>
      <c r="D1151" s="43"/>
    </row>
    <row r="1152" spans="1:4" x14ac:dyDescent="0.25">
      <c r="A1152" s="44"/>
      <c r="B1152" s="44"/>
      <c r="C1152" s="48"/>
      <c r="D1152" s="43"/>
    </row>
    <row r="1153" spans="1:4" x14ac:dyDescent="0.25">
      <c r="A1153" s="44"/>
      <c r="B1153" s="44"/>
      <c r="C1153" s="48"/>
      <c r="D1153" s="43"/>
    </row>
    <row r="1154" spans="1:4" x14ac:dyDescent="0.25">
      <c r="A1154" s="44"/>
      <c r="B1154" s="44"/>
      <c r="C1154" s="48"/>
      <c r="D1154" s="43"/>
    </row>
    <row r="1155" spans="1:4" x14ac:dyDescent="0.25">
      <c r="A1155" s="44"/>
      <c r="B1155" s="44"/>
      <c r="C1155" s="48"/>
      <c r="D1155" s="43"/>
    </row>
    <row r="1156" spans="1:4" x14ac:dyDescent="0.25">
      <c r="A1156" s="44"/>
      <c r="B1156" s="44"/>
      <c r="C1156" s="48"/>
      <c r="D1156" s="43"/>
    </row>
    <row r="1157" spans="1:4" x14ac:dyDescent="0.25">
      <c r="A1157" s="44"/>
      <c r="B1157" s="44"/>
      <c r="C1157" s="48"/>
      <c r="D1157" s="43"/>
    </row>
    <row r="1158" spans="1:4" x14ac:dyDescent="0.25">
      <c r="A1158" s="44"/>
      <c r="B1158" s="44"/>
      <c r="C1158" s="48"/>
      <c r="D1158" s="43"/>
    </row>
    <row r="1159" spans="1:4" x14ac:dyDescent="0.25">
      <c r="A1159" s="44"/>
      <c r="B1159" s="44"/>
      <c r="C1159" s="48"/>
      <c r="D1159" s="43"/>
    </row>
    <row r="1160" spans="1:4" x14ac:dyDescent="0.25">
      <c r="A1160" s="44"/>
      <c r="B1160" s="44"/>
      <c r="C1160" s="48"/>
      <c r="D1160" s="43"/>
    </row>
    <row r="1161" spans="1:4" x14ac:dyDescent="0.25">
      <c r="A1161" s="44"/>
      <c r="B1161" s="44"/>
      <c r="C1161" s="48"/>
      <c r="D1161" s="43"/>
    </row>
    <row r="1162" spans="1:4" x14ac:dyDescent="0.25">
      <c r="A1162" s="44"/>
      <c r="B1162" s="44"/>
      <c r="C1162" s="48"/>
      <c r="D1162" s="43"/>
    </row>
    <row r="1163" spans="1:4" x14ac:dyDescent="0.25">
      <c r="A1163" s="44"/>
      <c r="B1163" s="44"/>
      <c r="C1163" s="48"/>
      <c r="D1163" s="43"/>
    </row>
    <row r="1164" spans="1:4" x14ac:dyDescent="0.25">
      <c r="A1164" s="44"/>
      <c r="B1164" s="44"/>
      <c r="C1164" s="48"/>
      <c r="D1164" s="43"/>
    </row>
    <row r="1165" spans="1:4" x14ac:dyDescent="0.25">
      <c r="A1165" s="44"/>
      <c r="B1165" s="44"/>
      <c r="C1165" s="48"/>
      <c r="D1165" s="43"/>
    </row>
    <row r="1166" spans="1:4" x14ac:dyDescent="0.25">
      <c r="A1166" s="44"/>
      <c r="B1166" s="44"/>
      <c r="C1166" s="48"/>
      <c r="D1166" s="43"/>
    </row>
    <row r="1167" spans="1:4" x14ac:dyDescent="0.25">
      <c r="A1167" s="44"/>
      <c r="B1167" s="44"/>
      <c r="C1167" s="48"/>
      <c r="D1167" s="43"/>
    </row>
    <row r="1168" spans="1:4" x14ac:dyDescent="0.25">
      <c r="A1168" s="44"/>
      <c r="B1168" s="44"/>
      <c r="C1168" s="48"/>
      <c r="D1168" s="43"/>
    </row>
    <row r="1169" spans="1:4" x14ac:dyDescent="0.25">
      <c r="A1169" s="44"/>
      <c r="B1169" s="44"/>
      <c r="C1169" s="48"/>
      <c r="D1169" s="43"/>
    </row>
    <row r="1170" spans="1:4" x14ac:dyDescent="0.25">
      <c r="A1170" s="44"/>
      <c r="B1170" s="44"/>
      <c r="C1170" s="48"/>
      <c r="D1170" s="43"/>
    </row>
    <row r="1171" spans="1:4" x14ac:dyDescent="0.25">
      <c r="A1171" s="44"/>
      <c r="B1171" s="44"/>
      <c r="C1171" s="48"/>
      <c r="D1171" s="43"/>
    </row>
    <row r="1172" spans="1:4" x14ac:dyDescent="0.25">
      <c r="A1172" s="44"/>
      <c r="B1172" s="44"/>
      <c r="C1172" s="48"/>
      <c r="D1172" s="43"/>
    </row>
    <row r="1173" spans="1:4" x14ac:dyDescent="0.25">
      <c r="A1173" s="44"/>
      <c r="B1173" s="44"/>
      <c r="C1173" s="48"/>
      <c r="D1173" s="43"/>
    </row>
    <row r="1174" spans="1:4" x14ac:dyDescent="0.25">
      <c r="A1174" s="44"/>
      <c r="B1174" s="44"/>
      <c r="C1174" s="48"/>
      <c r="D1174" s="43"/>
    </row>
    <row r="1175" spans="1:4" x14ac:dyDescent="0.25">
      <c r="A1175" s="44"/>
      <c r="B1175" s="44"/>
      <c r="C1175" s="48"/>
      <c r="D1175" s="43"/>
    </row>
    <row r="1176" spans="1:4" x14ac:dyDescent="0.25">
      <c r="A1176" s="44"/>
      <c r="B1176" s="44"/>
      <c r="C1176" s="48"/>
      <c r="D1176" s="43"/>
    </row>
    <row r="1177" spans="1:4" x14ac:dyDescent="0.25">
      <c r="A1177" s="44"/>
      <c r="B1177" s="44"/>
      <c r="C1177" s="48"/>
      <c r="D1177" s="43"/>
    </row>
    <row r="1178" spans="1:4" x14ac:dyDescent="0.25">
      <c r="A1178" s="44"/>
      <c r="B1178" s="44"/>
      <c r="C1178" s="48"/>
      <c r="D1178" s="43"/>
    </row>
    <row r="1179" spans="1:4" x14ac:dyDescent="0.25">
      <c r="A1179" s="44"/>
      <c r="B1179" s="44"/>
      <c r="C1179" s="48"/>
      <c r="D1179" s="43"/>
    </row>
    <row r="1180" spans="1:4" x14ac:dyDescent="0.25">
      <c r="A1180" s="44"/>
      <c r="B1180" s="44"/>
      <c r="C1180" s="48"/>
      <c r="D1180" s="43"/>
    </row>
    <row r="1181" spans="1:4" x14ac:dyDescent="0.25">
      <c r="A1181" s="44"/>
      <c r="B1181" s="44"/>
      <c r="C1181" s="48"/>
      <c r="D1181" s="43"/>
    </row>
    <row r="1182" spans="1:4" x14ac:dyDescent="0.25">
      <c r="A1182" s="44"/>
      <c r="B1182" s="44"/>
      <c r="C1182" s="48"/>
      <c r="D1182" s="43"/>
    </row>
    <row r="1183" spans="1:4" x14ac:dyDescent="0.25">
      <c r="A1183" s="44"/>
      <c r="B1183" s="44"/>
      <c r="C1183" s="48"/>
      <c r="D1183" s="43"/>
    </row>
    <row r="1184" spans="1:4" x14ac:dyDescent="0.25">
      <c r="A1184" s="44"/>
      <c r="B1184" s="44"/>
      <c r="C1184" s="48"/>
      <c r="D1184" s="43"/>
    </row>
    <row r="1185" spans="1:4" x14ac:dyDescent="0.25">
      <c r="A1185" s="44"/>
      <c r="B1185" s="44"/>
      <c r="C1185" s="48"/>
      <c r="D1185" s="43"/>
    </row>
    <row r="1186" spans="1:4" x14ac:dyDescent="0.25">
      <c r="A1186" s="44"/>
      <c r="B1186" s="44"/>
      <c r="C1186" s="48"/>
      <c r="D1186" s="43"/>
    </row>
    <row r="1187" spans="1:4" x14ac:dyDescent="0.25">
      <c r="A1187" s="44"/>
      <c r="B1187" s="44"/>
      <c r="C1187" s="48"/>
      <c r="D1187" s="43"/>
    </row>
    <row r="1188" spans="1:4" x14ac:dyDescent="0.25">
      <c r="A1188" s="44"/>
      <c r="B1188" s="44"/>
      <c r="C1188" s="48"/>
      <c r="D1188" s="43"/>
    </row>
    <row r="1189" spans="1:4" x14ac:dyDescent="0.25">
      <c r="A1189" s="44"/>
      <c r="B1189" s="44"/>
      <c r="C1189" s="48"/>
      <c r="D1189" s="43"/>
    </row>
    <row r="1190" spans="1:4" x14ac:dyDescent="0.25">
      <c r="A1190" s="44"/>
      <c r="B1190" s="44"/>
      <c r="C1190" s="48"/>
      <c r="D1190" s="43"/>
    </row>
    <row r="1191" spans="1:4" x14ac:dyDescent="0.25">
      <c r="A1191" s="44"/>
      <c r="B1191" s="44"/>
      <c r="C1191" s="48"/>
      <c r="D1191" s="43"/>
    </row>
    <row r="1192" spans="1:4" x14ac:dyDescent="0.25">
      <c r="A1192" s="44"/>
      <c r="B1192" s="44"/>
      <c r="C1192" s="48"/>
      <c r="D1192" s="43"/>
    </row>
    <row r="1193" spans="1:4" x14ac:dyDescent="0.25">
      <c r="A1193" s="44"/>
      <c r="B1193" s="44"/>
      <c r="C1193" s="48"/>
      <c r="D1193" s="43"/>
    </row>
    <row r="1194" spans="1:4" x14ac:dyDescent="0.25">
      <c r="A1194" s="44"/>
      <c r="B1194" s="44"/>
      <c r="C1194" s="48"/>
      <c r="D1194" s="43"/>
    </row>
    <row r="1195" spans="1:4" x14ac:dyDescent="0.25">
      <c r="A1195" s="44"/>
      <c r="B1195" s="44"/>
      <c r="C1195" s="48"/>
      <c r="D1195" s="43"/>
    </row>
    <row r="1196" spans="1:4" x14ac:dyDescent="0.25">
      <c r="A1196" s="44"/>
      <c r="B1196" s="44"/>
      <c r="C1196" s="48"/>
      <c r="D1196" s="43"/>
    </row>
    <row r="1197" spans="1:4" x14ac:dyDescent="0.25">
      <c r="A1197" s="44"/>
      <c r="B1197" s="44"/>
      <c r="C1197" s="48"/>
      <c r="D1197" s="43"/>
    </row>
    <row r="1198" spans="1:4" x14ac:dyDescent="0.25">
      <c r="A1198" s="44"/>
      <c r="B1198" s="44"/>
      <c r="C1198" s="48"/>
      <c r="D1198" s="43"/>
    </row>
    <row r="1199" spans="1:4" x14ac:dyDescent="0.25">
      <c r="A1199" s="44"/>
      <c r="B1199" s="44"/>
      <c r="C1199" s="48"/>
      <c r="D1199" s="43"/>
    </row>
    <row r="1200" spans="1:4" x14ac:dyDescent="0.25">
      <c r="A1200" s="44"/>
      <c r="B1200" s="44"/>
      <c r="C1200" s="48"/>
      <c r="D1200" s="43"/>
    </row>
    <row r="1201" spans="1:4" x14ac:dyDescent="0.25">
      <c r="A1201" s="44"/>
      <c r="B1201" s="44"/>
      <c r="C1201" s="48"/>
      <c r="D1201" s="43"/>
    </row>
    <row r="1202" spans="1:4" x14ac:dyDescent="0.25">
      <c r="A1202" s="44"/>
      <c r="B1202" s="44"/>
      <c r="C1202" s="48"/>
      <c r="D1202" s="43"/>
    </row>
    <row r="1203" spans="1:4" x14ac:dyDescent="0.25">
      <c r="A1203" s="44"/>
      <c r="B1203" s="44"/>
      <c r="C1203" s="48"/>
      <c r="D1203" s="43"/>
    </row>
    <row r="1204" spans="1:4" x14ac:dyDescent="0.25">
      <c r="A1204" s="44"/>
      <c r="B1204" s="44"/>
      <c r="C1204" s="48"/>
      <c r="D1204" s="43"/>
    </row>
    <row r="1205" spans="1:4" x14ac:dyDescent="0.25">
      <c r="A1205" s="44"/>
      <c r="B1205" s="44"/>
      <c r="C1205" s="48"/>
      <c r="D1205" s="43"/>
    </row>
    <row r="1206" spans="1:4" x14ac:dyDescent="0.25">
      <c r="A1206" s="44"/>
      <c r="B1206" s="44"/>
      <c r="C1206" s="48"/>
      <c r="D1206" s="43"/>
    </row>
    <row r="1207" spans="1:4" x14ac:dyDescent="0.25">
      <c r="A1207" s="44"/>
      <c r="B1207" s="44"/>
      <c r="C1207" s="48"/>
      <c r="D1207" s="43"/>
    </row>
    <row r="1208" spans="1:4" x14ac:dyDescent="0.25">
      <c r="A1208" s="44"/>
      <c r="B1208" s="44"/>
      <c r="C1208" s="48"/>
      <c r="D1208" s="43"/>
    </row>
    <row r="1209" spans="1:4" x14ac:dyDescent="0.25">
      <c r="A1209" s="44"/>
      <c r="B1209" s="44"/>
      <c r="C1209" s="48"/>
      <c r="D1209" s="43"/>
    </row>
    <row r="1210" spans="1:4" x14ac:dyDescent="0.25">
      <c r="A1210" s="44"/>
      <c r="B1210" s="44"/>
      <c r="C1210" s="48"/>
      <c r="D1210" s="43"/>
    </row>
    <row r="1211" spans="1:4" x14ac:dyDescent="0.25">
      <c r="A1211" s="44"/>
      <c r="B1211" s="44"/>
      <c r="C1211" s="48"/>
      <c r="D1211" s="43"/>
    </row>
    <row r="1212" spans="1:4" x14ac:dyDescent="0.25">
      <c r="A1212" s="44"/>
      <c r="B1212" s="44"/>
      <c r="C1212" s="48"/>
      <c r="D1212" s="43"/>
    </row>
    <row r="1213" spans="1:4" x14ac:dyDescent="0.25">
      <c r="A1213" s="44"/>
      <c r="B1213" s="44"/>
      <c r="C1213" s="48"/>
      <c r="D1213" s="43"/>
    </row>
    <row r="1214" spans="1:4" x14ac:dyDescent="0.25">
      <c r="A1214" s="44"/>
      <c r="B1214" s="44"/>
      <c r="C1214" s="48"/>
      <c r="D1214" s="43"/>
    </row>
    <row r="1215" spans="1:4" x14ac:dyDescent="0.25">
      <c r="A1215" s="44"/>
      <c r="B1215" s="44"/>
      <c r="C1215" s="48"/>
      <c r="D1215" s="43"/>
    </row>
    <row r="1216" spans="1:4" x14ac:dyDescent="0.25">
      <c r="A1216" s="44"/>
      <c r="B1216" s="44"/>
      <c r="C1216" s="48"/>
      <c r="D1216" s="43"/>
    </row>
    <row r="1217" spans="1:4" x14ac:dyDescent="0.25">
      <c r="A1217" s="44"/>
      <c r="B1217" s="44"/>
      <c r="C1217" s="48"/>
      <c r="D1217" s="43"/>
    </row>
    <row r="1218" spans="1:4" x14ac:dyDescent="0.25">
      <c r="A1218" s="44"/>
      <c r="B1218" s="44"/>
      <c r="C1218" s="48"/>
      <c r="D1218" s="43"/>
    </row>
    <row r="1219" spans="1:4" x14ac:dyDescent="0.25">
      <c r="A1219" s="44"/>
      <c r="B1219" s="44"/>
      <c r="C1219" s="48"/>
      <c r="D1219" s="43"/>
    </row>
    <row r="1220" spans="1:4" x14ac:dyDescent="0.25">
      <c r="A1220" s="44"/>
      <c r="B1220" s="44"/>
      <c r="C1220" s="48"/>
      <c r="D1220" s="43"/>
    </row>
    <row r="1221" spans="1:4" x14ac:dyDescent="0.25">
      <c r="A1221" s="44"/>
      <c r="B1221" s="44"/>
      <c r="C1221" s="48"/>
      <c r="D1221" s="43"/>
    </row>
    <row r="1222" spans="1:4" x14ac:dyDescent="0.25">
      <c r="A1222" s="44"/>
      <c r="B1222" s="44"/>
      <c r="C1222" s="48"/>
      <c r="D1222" s="43"/>
    </row>
    <row r="1223" spans="1:4" x14ac:dyDescent="0.25">
      <c r="A1223" s="44"/>
      <c r="B1223" s="44"/>
      <c r="C1223" s="48"/>
      <c r="D1223" s="43"/>
    </row>
    <row r="1224" spans="1:4" x14ac:dyDescent="0.25">
      <c r="A1224" s="44"/>
      <c r="B1224" s="44"/>
      <c r="C1224" s="48"/>
      <c r="D1224" s="43"/>
    </row>
    <row r="1225" spans="1:4" x14ac:dyDescent="0.25">
      <c r="A1225" s="44"/>
      <c r="B1225" s="44"/>
      <c r="C1225" s="48"/>
      <c r="D1225" s="43"/>
    </row>
    <row r="1226" spans="1:4" x14ac:dyDescent="0.25">
      <c r="A1226" s="44"/>
      <c r="B1226" s="44"/>
      <c r="C1226" s="48"/>
      <c r="D1226" s="43"/>
    </row>
    <row r="1227" spans="1:4" x14ac:dyDescent="0.25">
      <c r="A1227" s="44"/>
      <c r="B1227" s="44"/>
      <c r="C1227" s="48"/>
      <c r="D1227" s="43"/>
    </row>
    <row r="1228" spans="1:4" x14ac:dyDescent="0.25">
      <c r="A1228" s="44"/>
      <c r="B1228" s="44"/>
      <c r="C1228" s="48"/>
      <c r="D1228" s="43"/>
    </row>
    <row r="1229" spans="1:4" x14ac:dyDescent="0.25">
      <c r="A1229" s="44"/>
      <c r="B1229" s="44"/>
      <c r="C1229" s="48"/>
      <c r="D1229" s="43"/>
    </row>
    <row r="1230" spans="1:4" x14ac:dyDescent="0.25">
      <c r="A1230" s="44"/>
      <c r="B1230" s="44"/>
      <c r="C1230" s="48"/>
      <c r="D1230" s="43"/>
    </row>
    <row r="1231" spans="1:4" x14ac:dyDescent="0.25">
      <c r="A1231" s="44"/>
      <c r="B1231" s="44"/>
      <c r="C1231" s="48"/>
      <c r="D1231" s="43"/>
    </row>
    <row r="1232" spans="1:4" x14ac:dyDescent="0.25">
      <c r="A1232" s="44"/>
      <c r="B1232" s="44"/>
      <c r="C1232" s="48"/>
      <c r="D1232" s="43"/>
    </row>
    <row r="1233" spans="1:4" x14ac:dyDescent="0.25">
      <c r="A1233" s="44"/>
      <c r="B1233" s="44"/>
      <c r="C1233" s="48"/>
      <c r="D1233" s="43"/>
    </row>
    <row r="1234" spans="1:4" x14ac:dyDescent="0.25">
      <c r="A1234" s="44"/>
      <c r="B1234" s="44"/>
      <c r="C1234" s="48"/>
      <c r="D1234" s="43"/>
    </row>
    <row r="1235" spans="1:4" x14ac:dyDescent="0.25">
      <c r="A1235" s="44"/>
      <c r="B1235" s="44"/>
      <c r="C1235" s="48"/>
      <c r="D1235" s="43"/>
    </row>
    <row r="1236" spans="1:4" x14ac:dyDescent="0.25">
      <c r="A1236" s="44"/>
      <c r="B1236" s="44"/>
      <c r="C1236" s="48"/>
      <c r="D1236" s="43"/>
    </row>
    <row r="1237" spans="1:4" x14ac:dyDescent="0.25">
      <c r="A1237" s="44"/>
      <c r="B1237" s="44"/>
      <c r="C1237" s="48"/>
      <c r="D1237" s="43"/>
    </row>
    <row r="1238" spans="1:4" x14ac:dyDescent="0.25">
      <c r="A1238" s="44"/>
      <c r="B1238" s="44"/>
      <c r="C1238" s="48"/>
      <c r="D1238" s="43"/>
    </row>
    <row r="1239" spans="1:4" x14ac:dyDescent="0.25">
      <c r="A1239" s="44"/>
      <c r="B1239" s="44"/>
      <c r="C1239" s="48"/>
      <c r="D1239" s="43"/>
    </row>
    <row r="1240" spans="1:4" x14ac:dyDescent="0.25">
      <c r="A1240" s="44"/>
      <c r="B1240" s="44"/>
      <c r="C1240" s="48"/>
      <c r="D1240" s="43"/>
    </row>
    <row r="1241" spans="1:4" x14ac:dyDescent="0.25">
      <c r="A1241" s="44"/>
      <c r="B1241" s="44"/>
      <c r="C1241" s="48"/>
      <c r="D1241" s="43"/>
    </row>
    <row r="1242" spans="1:4" x14ac:dyDescent="0.25">
      <c r="A1242" s="44"/>
      <c r="B1242" s="44"/>
      <c r="C1242" s="48"/>
      <c r="D1242" s="43"/>
    </row>
    <row r="1243" spans="1:4" x14ac:dyDescent="0.25">
      <c r="A1243" s="44"/>
      <c r="B1243" s="44"/>
      <c r="C1243" s="48"/>
      <c r="D1243" s="43"/>
    </row>
    <row r="1244" spans="1:4" x14ac:dyDescent="0.25">
      <c r="A1244" s="44"/>
      <c r="B1244" s="44"/>
      <c r="C1244" s="48"/>
      <c r="D1244" s="43"/>
    </row>
    <row r="1245" spans="1:4" x14ac:dyDescent="0.25">
      <c r="A1245" s="44"/>
      <c r="B1245" s="44"/>
      <c r="C1245" s="48"/>
      <c r="D1245" s="43"/>
    </row>
    <row r="1246" spans="1:4" x14ac:dyDescent="0.25">
      <c r="A1246" s="44"/>
      <c r="B1246" s="44"/>
      <c r="C1246" s="48"/>
      <c r="D1246" s="43"/>
    </row>
    <row r="1247" spans="1:4" x14ac:dyDescent="0.25">
      <c r="A1247" s="44"/>
      <c r="B1247" s="44"/>
      <c r="C1247" s="48"/>
      <c r="D1247" s="43"/>
    </row>
    <row r="1248" spans="1:4" x14ac:dyDescent="0.25">
      <c r="A1248" s="44"/>
      <c r="B1248" s="44"/>
      <c r="C1248" s="48"/>
      <c r="D1248" s="43"/>
    </row>
    <row r="1249" spans="1:4" x14ac:dyDescent="0.25">
      <c r="A1249" s="44"/>
      <c r="B1249" s="44"/>
      <c r="C1249" s="48"/>
      <c r="D1249" s="43"/>
    </row>
    <row r="1250" spans="1:4" x14ac:dyDescent="0.25">
      <c r="A1250" s="44"/>
      <c r="B1250" s="44"/>
      <c r="C1250" s="48"/>
      <c r="D1250" s="43"/>
    </row>
    <row r="1251" spans="1:4" x14ac:dyDescent="0.25">
      <c r="A1251" s="44"/>
      <c r="B1251" s="44"/>
      <c r="C1251" s="48"/>
      <c r="D1251" s="43"/>
    </row>
    <row r="1252" spans="1:4" x14ac:dyDescent="0.25">
      <c r="A1252" s="44"/>
      <c r="B1252" s="44"/>
      <c r="C1252" s="48"/>
      <c r="D1252" s="43"/>
    </row>
    <row r="1253" spans="1:4" x14ac:dyDescent="0.25">
      <c r="A1253" s="44"/>
      <c r="B1253" s="44"/>
      <c r="C1253" s="48"/>
      <c r="D1253" s="43"/>
    </row>
    <row r="1254" spans="1:4" x14ac:dyDescent="0.25">
      <c r="A1254" s="44"/>
      <c r="B1254" s="44"/>
      <c r="C1254" s="48"/>
      <c r="D1254" s="43"/>
    </row>
    <row r="1255" spans="1:4" x14ac:dyDescent="0.25">
      <c r="A1255" s="44"/>
      <c r="B1255" s="44"/>
      <c r="C1255" s="48"/>
      <c r="D1255" s="43"/>
    </row>
    <row r="1256" spans="1:4" x14ac:dyDescent="0.25">
      <c r="A1256" s="44"/>
      <c r="B1256" s="44"/>
      <c r="C1256" s="48"/>
      <c r="D1256" s="43"/>
    </row>
    <row r="1257" spans="1:4" x14ac:dyDescent="0.25">
      <c r="A1257" s="44"/>
      <c r="B1257" s="44"/>
      <c r="C1257" s="48"/>
      <c r="D1257" s="43"/>
    </row>
    <row r="1258" spans="1:4" x14ac:dyDescent="0.25">
      <c r="A1258" s="44"/>
      <c r="B1258" s="44"/>
      <c r="C1258" s="48"/>
      <c r="D1258" s="43"/>
    </row>
    <row r="1259" spans="1:4" x14ac:dyDescent="0.25">
      <c r="A1259" s="44"/>
      <c r="B1259" s="44"/>
      <c r="C1259" s="48"/>
      <c r="D1259" s="43"/>
    </row>
    <row r="1260" spans="1:4" x14ac:dyDescent="0.25">
      <c r="A1260" s="44"/>
      <c r="B1260" s="44"/>
      <c r="C1260" s="48"/>
      <c r="D1260" s="43"/>
    </row>
    <row r="1261" spans="1:4" x14ac:dyDescent="0.25">
      <c r="A1261" s="44"/>
      <c r="B1261" s="44"/>
      <c r="C1261" s="48"/>
      <c r="D1261" s="43"/>
    </row>
    <row r="1262" spans="1:4" x14ac:dyDescent="0.25">
      <c r="A1262" s="44"/>
      <c r="B1262" s="44"/>
      <c r="C1262" s="48"/>
      <c r="D1262" s="43"/>
    </row>
    <row r="1263" spans="1:4" x14ac:dyDescent="0.25">
      <c r="A1263" s="44"/>
      <c r="B1263" s="44"/>
      <c r="C1263" s="48"/>
      <c r="D1263" s="43"/>
    </row>
    <row r="1264" spans="1:4" x14ac:dyDescent="0.25">
      <c r="A1264" s="44"/>
      <c r="B1264" s="44"/>
      <c r="C1264" s="48"/>
      <c r="D1264" s="43"/>
    </row>
    <row r="1265" spans="1:4" x14ac:dyDescent="0.25">
      <c r="A1265" s="44"/>
      <c r="B1265" s="44"/>
      <c r="C1265" s="48"/>
      <c r="D1265" s="43"/>
    </row>
    <row r="1266" spans="1:4" x14ac:dyDescent="0.25">
      <c r="A1266" s="44"/>
      <c r="B1266" s="44"/>
      <c r="C1266" s="48"/>
      <c r="D1266" s="43"/>
    </row>
    <row r="1267" spans="1:4" x14ac:dyDescent="0.25">
      <c r="A1267" s="44"/>
      <c r="B1267" s="44"/>
      <c r="C1267" s="48"/>
      <c r="D1267" s="43"/>
    </row>
    <row r="1268" spans="1:4" x14ac:dyDescent="0.25">
      <c r="A1268" s="44"/>
      <c r="B1268" s="44"/>
      <c r="C1268" s="48"/>
      <c r="D1268" s="43"/>
    </row>
    <row r="1269" spans="1:4" x14ac:dyDescent="0.25">
      <c r="A1269" s="44"/>
      <c r="B1269" s="44"/>
      <c r="C1269" s="48"/>
      <c r="D1269" s="43"/>
    </row>
    <row r="1270" spans="1:4" x14ac:dyDescent="0.25">
      <c r="A1270" s="44"/>
      <c r="B1270" s="44"/>
      <c r="C1270" s="48"/>
      <c r="D1270" s="43"/>
    </row>
    <row r="1271" spans="1:4" x14ac:dyDescent="0.25">
      <c r="A1271" s="44"/>
      <c r="B1271" s="44"/>
      <c r="C1271" s="48"/>
      <c r="D1271" s="43"/>
    </row>
    <row r="1272" spans="1:4" x14ac:dyDescent="0.25">
      <c r="A1272" s="44"/>
      <c r="B1272" s="44"/>
      <c r="C1272" s="48"/>
      <c r="D1272" s="43"/>
    </row>
    <row r="1273" spans="1:4" x14ac:dyDescent="0.25">
      <c r="A1273" s="44"/>
      <c r="B1273" s="44"/>
      <c r="C1273" s="48"/>
      <c r="D1273" s="43"/>
    </row>
    <row r="1274" spans="1:4" x14ac:dyDescent="0.25">
      <c r="A1274" s="44"/>
      <c r="B1274" s="44"/>
      <c r="C1274" s="48"/>
      <c r="D1274" s="43"/>
    </row>
    <row r="1275" spans="1:4" x14ac:dyDescent="0.25">
      <c r="A1275" s="44"/>
      <c r="B1275" s="44"/>
      <c r="C1275" s="48"/>
      <c r="D1275" s="43"/>
    </row>
    <row r="1276" spans="1:4" x14ac:dyDescent="0.25">
      <c r="A1276" s="44"/>
      <c r="B1276" s="44"/>
      <c r="C1276" s="48"/>
      <c r="D1276" s="43"/>
    </row>
    <row r="1277" spans="1:4" x14ac:dyDescent="0.25">
      <c r="A1277" s="44"/>
      <c r="B1277" s="44"/>
      <c r="C1277" s="48"/>
      <c r="D1277" s="43"/>
    </row>
    <row r="1278" spans="1:4" x14ac:dyDescent="0.25">
      <c r="A1278" s="44"/>
      <c r="B1278" s="44"/>
      <c r="C1278" s="48"/>
      <c r="D1278" s="43"/>
    </row>
    <row r="1279" spans="1:4" x14ac:dyDescent="0.25">
      <c r="A1279" s="44"/>
      <c r="B1279" s="44"/>
      <c r="C1279" s="48"/>
      <c r="D1279" s="43"/>
    </row>
    <row r="1280" spans="1:4" x14ac:dyDescent="0.25">
      <c r="A1280" s="44"/>
      <c r="B1280" s="44"/>
      <c r="C1280" s="48"/>
      <c r="D1280" s="43"/>
    </row>
    <row r="1281" spans="1:4" x14ac:dyDescent="0.25">
      <c r="A1281" s="44"/>
      <c r="B1281" s="44"/>
      <c r="C1281" s="48"/>
      <c r="D1281" s="43"/>
    </row>
    <row r="1282" spans="1:4" x14ac:dyDescent="0.25">
      <c r="A1282" s="44"/>
      <c r="B1282" s="44"/>
      <c r="C1282" s="48"/>
      <c r="D1282" s="43"/>
    </row>
    <row r="1283" spans="1:4" x14ac:dyDescent="0.25">
      <c r="A1283" s="44"/>
      <c r="B1283" s="44"/>
      <c r="C1283" s="48"/>
      <c r="D1283" s="43"/>
    </row>
    <row r="1284" spans="1:4" x14ac:dyDescent="0.25">
      <c r="A1284" s="44"/>
      <c r="B1284" s="44"/>
      <c r="C1284" s="48"/>
      <c r="D1284" s="43"/>
    </row>
    <row r="1285" spans="1:4" x14ac:dyDescent="0.25">
      <c r="A1285" s="44"/>
      <c r="B1285" s="44"/>
      <c r="C1285" s="48"/>
      <c r="D1285" s="43"/>
    </row>
    <row r="1286" spans="1:4" x14ac:dyDescent="0.25">
      <c r="A1286" s="44"/>
      <c r="B1286" s="44"/>
      <c r="C1286" s="48"/>
      <c r="D1286" s="43"/>
    </row>
    <row r="1287" spans="1:4" x14ac:dyDescent="0.25">
      <c r="A1287" s="44"/>
      <c r="B1287" s="44"/>
      <c r="C1287" s="48"/>
      <c r="D1287" s="43"/>
    </row>
    <row r="1288" spans="1:4" x14ac:dyDescent="0.25">
      <c r="A1288" s="44"/>
      <c r="B1288" s="44"/>
      <c r="C1288" s="48"/>
      <c r="D1288" s="43"/>
    </row>
    <row r="1289" spans="1:4" x14ac:dyDescent="0.25">
      <c r="A1289" s="44"/>
      <c r="B1289" s="44"/>
      <c r="C1289" s="48"/>
      <c r="D1289" s="43"/>
    </row>
    <row r="1290" spans="1:4" x14ac:dyDescent="0.25">
      <c r="A1290" s="44"/>
      <c r="B1290" s="44"/>
      <c r="C1290" s="48"/>
      <c r="D1290" s="43"/>
    </row>
    <row r="1291" spans="1:4" x14ac:dyDescent="0.25">
      <c r="A1291" s="44"/>
      <c r="B1291" s="44"/>
      <c r="C1291" s="48"/>
      <c r="D1291" s="43"/>
    </row>
    <row r="1292" spans="1:4" x14ac:dyDescent="0.25">
      <c r="A1292" s="44"/>
      <c r="B1292" s="44"/>
      <c r="C1292" s="48"/>
      <c r="D1292" s="43"/>
    </row>
    <row r="1293" spans="1:4" x14ac:dyDescent="0.25">
      <c r="A1293" s="44"/>
      <c r="B1293" s="44"/>
      <c r="C1293" s="48"/>
      <c r="D1293" s="43"/>
    </row>
    <row r="1294" spans="1:4" x14ac:dyDescent="0.25">
      <c r="A1294" s="44"/>
      <c r="B1294" s="44"/>
      <c r="C1294" s="48"/>
      <c r="D1294" s="43"/>
    </row>
    <row r="1295" spans="1:4" x14ac:dyDescent="0.25">
      <c r="A1295" s="44"/>
      <c r="B1295" s="44"/>
      <c r="C1295" s="48"/>
      <c r="D1295" s="43"/>
    </row>
    <row r="1296" spans="1:4" x14ac:dyDescent="0.25">
      <c r="A1296" s="44"/>
      <c r="B1296" s="44"/>
      <c r="C1296" s="48"/>
      <c r="D1296" s="43"/>
    </row>
    <row r="1297" spans="1:4" x14ac:dyDescent="0.25">
      <c r="A1297" s="44"/>
      <c r="B1297" s="44"/>
      <c r="C1297" s="48"/>
      <c r="D1297" s="43"/>
    </row>
    <row r="1298" spans="1:4" x14ac:dyDescent="0.25">
      <c r="A1298" s="44"/>
      <c r="B1298" s="44"/>
      <c r="C1298" s="48"/>
      <c r="D1298" s="43"/>
    </row>
    <row r="1299" spans="1:4" x14ac:dyDescent="0.25">
      <c r="A1299" s="44"/>
      <c r="B1299" s="44"/>
      <c r="C1299" s="48"/>
      <c r="D1299" s="43"/>
    </row>
    <row r="1300" spans="1:4" x14ac:dyDescent="0.25">
      <c r="A1300" s="44"/>
      <c r="B1300" s="44"/>
      <c r="C1300" s="48"/>
      <c r="D1300" s="43"/>
    </row>
    <row r="1301" spans="1:4" x14ac:dyDescent="0.25">
      <c r="A1301" s="44"/>
      <c r="B1301" s="44"/>
      <c r="C1301" s="48"/>
      <c r="D1301" s="43"/>
    </row>
    <row r="1302" spans="1:4" x14ac:dyDescent="0.25">
      <c r="A1302" s="44"/>
      <c r="B1302" s="44"/>
      <c r="C1302" s="48"/>
      <c r="D1302" s="43"/>
    </row>
    <row r="1303" spans="1:4" x14ac:dyDescent="0.25">
      <c r="A1303" s="44"/>
      <c r="B1303" s="44"/>
      <c r="C1303" s="48"/>
      <c r="D1303" s="43"/>
    </row>
    <row r="1304" spans="1:4" x14ac:dyDescent="0.25">
      <c r="A1304" s="44"/>
      <c r="B1304" s="44"/>
      <c r="C1304" s="48"/>
      <c r="D1304" s="43"/>
    </row>
    <row r="1305" spans="1:4" x14ac:dyDescent="0.25">
      <c r="A1305" s="44"/>
      <c r="B1305" s="44"/>
      <c r="C1305" s="48"/>
      <c r="D1305" s="43"/>
    </row>
    <row r="1306" spans="1:4" x14ac:dyDescent="0.25">
      <c r="A1306" s="44"/>
      <c r="B1306" s="44"/>
      <c r="C1306" s="48"/>
      <c r="D1306" s="43"/>
    </row>
    <row r="1307" spans="1:4" x14ac:dyDescent="0.25">
      <c r="A1307" s="44"/>
      <c r="B1307" s="44"/>
      <c r="C1307" s="48"/>
      <c r="D1307" s="43"/>
    </row>
    <row r="1308" spans="1:4" x14ac:dyDescent="0.25">
      <c r="A1308" s="44"/>
      <c r="B1308" s="44"/>
      <c r="C1308" s="48"/>
      <c r="D1308" s="43"/>
    </row>
    <row r="1309" spans="1:4" x14ac:dyDescent="0.25">
      <c r="A1309" s="44"/>
      <c r="B1309" s="44"/>
      <c r="C1309" s="48"/>
      <c r="D1309" s="43"/>
    </row>
    <row r="1310" spans="1:4" x14ac:dyDescent="0.25">
      <c r="A1310" s="44"/>
      <c r="B1310" s="44"/>
      <c r="C1310" s="48"/>
      <c r="D1310" s="43"/>
    </row>
    <row r="1311" spans="1:4" x14ac:dyDescent="0.25">
      <c r="A1311" s="44"/>
      <c r="B1311" s="44"/>
      <c r="C1311" s="48"/>
      <c r="D1311" s="43"/>
    </row>
    <row r="1312" spans="1:4" x14ac:dyDescent="0.25">
      <c r="A1312" s="44"/>
      <c r="B1312" s="44"/>
      <c r="C1312" s="48"/>
      <c r="D1312" s="43"/>
    </row>
    <row r="1313" spans="1:4" x14ac:dyDescent="0.25">
      <c r="A1313" s="44"/>
      <c r="B1313" s="44"/>
      <c r="C1313" s="48"/>
      <c r="D1313" s="43"/>
    </row>
    <row r="1314" spans="1:4" x14ac:dyDescent="0.25">
      <c r="A1314" s="44"/>
      <c r="B1314" s="44"/>
      <c r="C1314" s="48"/>
      <c r="D1314" s="43"/>
    </row>
    <row r="1315" spans="1:4" x14ac:dyDescent="0.25">
      <c r="A1315" s="44"/>
      <c r="B1315" s="44"/>
      <c r="C1315" s="48"/>
      <c r="D1315" s="43"/>
    </row>
    <row r="1316" spans="1:4" x14ac:dyDescent="0.25">
      <c r="A1316" s="44"/>
      <c r="B1316" s="44"/>
      <c r="C1316" s="48"/>
      <c r="D1316" s="43"/>
    </row>
    <row r="1317" spans="1:4" x14ac:dyDescent="0.25">
      <c r="A1317" s="44"/>
      <c r="B1317" s="44"/>
      <c r="C1317" s="48"/>
      <c r="D1317" s="43"/>
    </row>
    <row r="1318" spans="1:4" x14ac:dyDescent="0.25">
      <c r="A1318" s="44"/>
      <c r="B1318" s="44"/>
      <c r="C1318" s="48"/>
      <c r="D1318" s="43"/>
    </row>
    <row r="1319" spans="1:4" x14ac:dyDescent="0.25">
      <c r="A1319" s="44"/>
      <c r="B1319" s="44"/>
      <c r="C1319" s="48"/>
      <c r="D1319" s="43"/>
    </row>
    <row r="1320" spans="1:4" x14ac:dyDescent="0.25">
      <c r="A1320" s="44"/>
      <c r="B1320" s="44"/>
      <c r="C1320" s="48"/>
      <c r="D1320" s="43"/>
    </row>
    <row r="1321" spans="1:4" x14ac:dyDescent="0.25">
      <c r="A1321" s="44"/>
      <c r="B1321" s="44"/>
      <c r="C1321" s="48"/>
      <c r="D1321" s="43"/>
    </row>
    <row r="1322" spans="1:4" x14ac:dyDescent="0.25">
      <c r="A1322" s="44"/>
      <c r="B1322" s="44"/>
      <c r="C1322" s="48"/>
      <c r="D1322" s="43"/>
    </row>
    <row r="1323" spans="1:4" x14ac:dyDescent="0.25">
      <c r="A1323" s="44"/>
      <c r="B1323" s="44"/>
      <c r="C1323" s="48"/>
      <c r="D1323" s="43"/>
    </row>
    <row r="1324" spans="1:4" x14ac:dyDescent="0.25">
      <c r="A1324" s="44"/>
      <c r="B1324" s="44"/>
      <c r="C1324" s="48"/>
      <c r="D1324" s="43"/>
    </row>
    <row r="1325" spans="1:4" x14ac:dyDescent="0.25">
      <c r="A1325" s="44"/>
      <c r="B1325" s="44"/>
      <c r="C1325" s="48"/>
      <c r="D1325" s="43"/>
    </row>
    <row r="1326" spans="1:4" x14ac:dyDescent="0.25">
      <c r="A1326" s="44"/>
      <c r="B1326" s="44"/>
      <c r="C1326" s="48"/>
      <c r="D1326" s="43"/>
    </row>
    <row r="1327" spans="1:4" x14ac:dyDescent="0.25">
      <c r="A1327" s="44"/>
      <c r="B1327" s="44"/>
      <c r="C1327" s="48"/>
      <c r="D1327" s="43"/>
    </row>
    <row r="1328" spans="1:4" x14ac:dyDescent="0.25">
      <c r="A1328" s="44"/>
      <c r="B1328" s="44"/>
      <c r="C1328" s="48"/>
      <c r="D1328" s="43"/>
    </row>
    <row r="1329" spans="1:4" x14ac:dyDescent="0.25">
      <c r="A1329" s="44"/>
      <c r="B1329" s="44"/>
      <c r="C1329" s="48"/>
      <c r="D1329" s="43"/>
    </row>
    <row r="1330" spans="1:4" x14ac:dyDescent="0.25">
      <c r="A1330" s="44"/>
      <c r="B1330" s="44"/>
      <c r="C1330" s="48"/>
      <c r="D1330" s="43"/>
    </row>
    <row r="1331" spans="1:4" x14ac:dyDescent="0.25">
      <c r="A1331" s="44"/>
      <c r="B1331" s="44"/>
      <c r="C1331" s="48"/>
      <c r="D1331" s="43"/>
    </row>
    <row r="1332" spans="1:4" x14ac:dyDescent="0.25">
      <c r="A1332" s="44"/>
      <c r="B1332" s="44"/>
      <c r="C1332" s="48"/>
      <c r="D1332" s="43"/>
    </row>
    <row r="1333" spans="1:4" x14ac:dyDescent="0.25">
      <c r="A1333" s="44"/>
      <c r="B1333" s="44"/>
      <c r="C1333" s="48"/>
      <c r="D1333" s="43"/>
    </row>
    <row r="1334" spans="1:4" x14ac:dyDescent="0.25">
      <c r="A1334" s="44"/>
      <c r="B1334" s="44"/>
      <c r="C1334" s="48"/>
      <c r="D1334" s="43"/>
    </row>
    <row r="1335" spans="1:4" x14ac:dyDescent="0.25">
      <c r="A1335" s="44"/>
      <c r="B1335" s="44"/>
      <c r="C1335" s="48"/>
      <c r="D1335" s="43"/>
    </row>
    <row r="1336" spans="1:4" x14ac:dyDescent="0.25">
      <c r="A1336" s="44"/>
      <c r="B1336" s="44"/>
      <c r="C1336" s="48"/>
      <c r="D1336" s="43"/>
    </row>
    <row r="1337" spans="1:4" x14ac:dyDescent="0.25">
      <c r="A1337" s="44"/>
      <c r="B1337" s="44"/>
      <c r="C1337" s="48"/>
      <c r="D1337" s="43"/>
    </row>
    <row r="1338" spans="1:4" x14ac:dyDescent="0.25">
      <c r="A1338" s="44"/>
      <c r="B1338" s="44"/>
      <c r="C1338" s="48"/>
      <c r="D1338" s="43"/>
    </row>
    <row r="1339" spans="1:4" x14ac:dyDescent="0.25">
      <c r="A1339" s="44"/>
      <c r="B1339" s="44"/>
      <c r="C1339" s="48"/>
      <c r="D1339" s="43"/>
    </row>
    <row r="1340" spans="1:4" x14ac:dyDescent="0.25">
      <c r="A1340" s="44"/>
      <c r="B1340" s="44"/>
      <c r="C1340" s="48"/>
      <c r="D1340" s="43"/>
    </row>
    <row r="1341" spans="1:4" x14ac:dyDescent="0.25">
      <c r="A1341" s="44"/>
      <c r="B1341" s="44"/>
      <c r="C1341" s="48"/>
      <c r="D1341" s="43"/>
    </row>
    <row r="1342" spans="1:4" x14ac:dyDescent="0.25">
      <c r="A1342" s="44"/>
      <c r="B1342" s="44"/>
      <c r="C1342" s="48"/>
      <c r="D1342" s="43"/>
    </row>
    <row r="1343" spans="1:4" x14ac:dyDescent="0.25">
      <c r="A1343" s="44"/>
      <c r="B1343" s="44"/>
      <c r="C1343" s="48"/>
      <c r="D1343" s="43"/>
    </row>
    <row r="1344" spans="1:4" x14ac:dyDescent="0.25">
      <c r="A1344" s="44"/>
      <c r="B1344" s="44"/>
      <c r="C1344" s="48"/>
      <c r="D1344" s="43"/>
    </row>
    <row r="1345" spans="1:4" x14ac:dyDescent="0.25">
      <c r="A1345" s="44"/>
      <c r="B1345" s="44"/>
      <c r="C1345" s="48"/>
      <c r="D1345" s="43"/>
    </row>
    <row r="1346" spans="1:4" x14ac:dyDescent="0.25">
      <c r="A1346" s="44"/>
      <c r="B1346" s="44"/>
      <c r="C1346" s="48"/>
      <c r="D1346" s="43"/>
    </row>
    <row r="1347" spans="1:4" x14ac:dyDescent="0.25">
      <c r="A1347" s="44"/>
      <c r="B1347" s="44"/>
      <c r="C1347" s="48"/>
      <c r="D1347" s="43"/>
    </row>
    <row r="1348" spans="1:4" x14ac:dyDescent="0.25">
      <c r="A1348" s="44"/>
      <c r="B1348" s="44"/>
      <c r="C1348" s="48"/>
      <c r="D1348" s="43"/>
    </row>
    <row r="1349" spans="1:4" x14ac:dyDescent="0.25">
      <c r="A1349" s="44"/>
      <c r="B1349" s="44"/>
      <c r="C1349" s="48"/>
      <c r="D1349" s="43"/>
    </row>
    <row r="1350" spans="1:4" x14ac:dyDescent="0.25">
      <c r="A1350" s="44"/>
      <c r="B1350" s="44"/>
      <c r="C1350" s="48"/>
      <c r="D1350" s="43"/>
    </row>
    <row r="1351" spans="1:4" x14ac:dyDescent="0.25">
      <c r="A1351" s="44"/>
      <c r="B1351" s="44"/>
      <c r="C1351" s="48"/>
      <c r="D1351" s="43"/>
    </row>
    <row r="1352" spans="1:4" x14ac:dyDescent="0.25">
      <c r="A1352" s="44"/>
      <c r="B1352" s="44"/>
      <c r="C1352" s="48"/>
      <c r="D1352" s="43"/>
    </row>
    <row r="1353" spans="1:4" x14ac:dyDescent="0.25">
      <c r="A1353" s="44"/>
      <c r="B1353" s="44"/>
      <c r="C1353" s="48"/>
      <c r="D1353" s="43"/>
    </row>
    <row r="1354" spans="1:4" x14ac:dyDescent="0.25">
      <c r="A1354" s="44"/>
      <c r="B1354" s="44"/>
      <c r="C1354" s="48"/>
      <c r="D1354" s="43"/>
    </row>
    <row r="1355" spans="1:4" x14ac:dyDescent="0.25">
      <c r="A1355" s="44"/>
      <c r="B1355" s="44"/>
      <c r="C1355" s="48"/>
      <c r="D1355" s="43"/>
    </row>
    <row r="1356" spans="1:4" x14ac:dyDescent="0.25">
      <c r="A1356" s="44"/>
      <c r="B1356" s="44"/>
      <c r="C1356" s="48"/>
      <c r="D1356" s="43"/>
    </row>
    <row r="1357" spans="1:4" x14ac:dyDescent="0.25">
      <c r="A1357" s="44"/>
      <c r="B1357" s="44"/>
      <c r="C1357" s="48"/>
      <c r="D1357" s="43"/>
    </row>
    <row r="1358" spans="1:4" x14ac:dyDescent="0.25">
      <c r="A1358" s="44"/>
      <c r="B1358" s="44"/>
      <c r="C1358" s="48"/>
      <c r="D1358" s="43"/>
    </row>
    <row r="1359" spans="1:4" x14ac:dyDescent="0.25">
      <c r="A1359" s="44"/>
      <c r="B1359" s="44"/>
      <c r="C1359" s="48"/>
      <c r="D1359" s="43"/>
    </row>
    <row r="1360" spans="1:4" x14ac:dyDescent="0.25">
      <c r="A1360" s="44"/>
      <c r="B1360" s="44"/>
      <c r="C1360" s="48"/>
      <c r="D1360" s="43"/>
    </row>
    <row r="1361" spans="1:4" x14ac:dyDescent="0.25">
      <c r="A1361" s="44"/>
      <c r="B1361" s="44"/>
      <c r="C1361" s="48"/>
      <c r="D1361" s="43"/>
    </row>
    <row r="1362" spans="1:4" x14ac:dyDescent="0.25">
      <c r="A1362" s="44"/>
      <c r="B1362" s="44"/>
      <c r="C1362" s="48"/>
      <c r="D1362" s="43"/>
    </row>
    <row r="1363" spans="1:4" x14ac:dyDescent="0.25">
      <c r="A1363" s="44"/>
      <c r="B1363" s="44"/>
      <c r="C1363" s="48"/>
      <c r="D1363" s="43"/>
    </row>
    <row r="1364" spans="1:4" x14ac:dyDescent="0.25">
      <c r="A1364" s="44"/>
      <c r="B1364" s="44"/>
      <c r="C1364" s="48"/>
      <c r="D1364" s="43"/>
    </row>
    <row r="1365" spans="1:4" x14ac:dyDescent="0.25">
      <c r="A1365" s="44"/>
      <c r="B1365" s="44"/>
      <c r="C1365" s="48"/>
      <c r="D1365" s="43"/>
    </row>
    <row r="1366" spans="1:4" x14ac:dyDescent="0.25">
      <c r="A1366" s="44"/>
      <c r="B1366" s="44"/>
      <c r="C1366" s="48"/>
      <c r="D1366" s="43"/>
    </row>
    <row r="1367" spans="1:4" x14ac:dyDescent="0.25">
      <c r="A1367" s="44"/>
      <c r="B1367" s="44"/>
      <c r="C1367" s="48"/>
      <c r="D1367" s="43"/>
    </row>
    <row r="1368" spans="1:4" x14ac:dyDescent="0.25">
      <c r="A1368" s="44"/>
      <c r="B1368" s="44"/>
      <c r="C1368" s="48"/>
      <c r="D1368" s="43"/>
    </row>
    <row r="1369" spans="1:4" x14ac:dyDescent="0.25">
      <c r="A1369" s="44"/>
      <c r="B1369" s="44"/>
      <c r="C1369" s="48"/>
      <c r="D1369" s="43"/>
    </row>
    <row r="1370" spans="1:4" x14ac:dyDescent="0.25">
      <c r="A1370" s="44"/>
      <c r="B1370" s="44"/>
      <c r="C1370" s="48"/>
      <c r="D1370" s="43"/>
    </row>
    <row r="1371" spans="1:4" x14ac:dyDescent="0.25">
      <c r="A1371" s="44"/>
      <c r="B1371" s="44"/>
      <c r="C1371" s="48"/>
      <c r="D1371" s="43"/>
    </row>
    <row r="1372" spans="1:4" x14ac:dyDescent="0.25">
      <c r="A1372" s="44"/>
      <c r="B1372" s="44"/>
      <c r="C1372" s="48"/>
      <c r="D1372" s="43"/>
    </row>
    <row r="1373" spans="1:4" x14ac:dyDescent="0.25">
      <c r="A1373" s="44"/>
      <c r="B1373" s="44"/>
      <c r="C1373" s="48"/>
      <c r="D1373" s="43"/>
    </row>
    <row r="1374" spans="1:4" x14ac:dyDescent="0.25">
      <c r="A1374" s="44"/>
      <c r="B1374" s="44"/>
      <c r="C1374" s="48"/>
      <c r="D1374" s="43"/>
    </row>
    <row r="1375" spans="1:4" x14ac:dyDescent="0.25">
      <c r="A1375" s="44"/>
      <c r="B1375" s="44"/>
      <c r="C1375" s="48"/>
      <c r="D1375" s="43"/>
    </row>
    <row r="1376" spans="1:4" x14ac:dyDescent="0.25">
      <c r="A1376" s="44"/>
      <c r="B1376" s="44"/>
      <c r="C1376" s="48"/>
      <c r="D1376" s="43"/>
    </row>
    <row r="1377" spans="1:4" x14ac:dyDescent="0.25">
      <c r="A1377" s="44"/>
      <c r="B1377" s="44"/>
      <c r="C1377" s="48"/>
      <c r="D1377" s="43"/>
    </row>
    <row r="1378" spans="1:4" x14ac:dyDescent="0.25">
      <c r="A1378" s="44"/>
      <c r="B1378" s="44"/>
      <c r="C1378" s="48"/>
      <c r="D1378" s="43"/>
    </row>
    <row r="1379" spans="1:4" x14ac:dyDescent="0.25">
      <c r="A1379" s="44"/>
      <c r="B1379" s="44"/>
      <c r="C1379" s="48"/>
      <c r="D1379" s="43"/>
    </row>
    <row r="1380" spans="1:4" x14ac:dyDescent="0.25">
      <c r="A1380" s="44"/>
      <c r="B1380" s="44"/>
      <c r="C1380" s="48"/>
      <c r="D1380" s="43"/>
    </row>
    <row r="1381" spans="1:4" x14ac:dyDescent="0.25">
      <c r="A1381" s="44"/>
      <c r="B1381" s="44"/>
      <c r="C1381" s="48"/>
      <c r="D1381" s="43"/>
    </row>
    <row r="1382" spans="1:4" x14ac:dyDescent="0.25">
      <c r="A1382" s="44"/>
      <c r="B1382" s="44"/>
      <c r="C1382" s="48"/>
      <c r="D1382" s="43"/>
    </row>
    <row r="1383" spans="1:4" x14ac:dyDescent="0.25">
      <c r="A1383" s="44"/>
      <c r="B1383" s="44"/>
      <c r="C1383" s="48"/>
      <c r="D1383" s="43"/>
    </row>
    <row r="1384" spans="1:4" x14ac:dyDescent="0.25">
      <c r="A1384" s="44"/>
      <c r="B1384" s="44"/>
      <c r="C1384" s="48"/>
      <c r="D1384" s="43"/>
    </row>
    <row r="1385" spans="1:4" x14ac:dyDescent="0.25">
      <c r="A1385" s="44"/>
      <c r="B1385" s="44"/>
      <c r="C1385" s="48"/>
      <c r="D1385" s="43"/>
    </row>
    <row r="1386" spans="1:4" x14ac:dyDescent="0.25">
      <c r="A1386" s="44"/>
      <c r="B1386" s="44"/>
      <c r="C1386" s="48"/>
      <c r="D1386" s="43"/>
    </row>
    <row r="1387" spans="1:4" x14ac:dyDescent="0.25">
      <c r="A1387" s="44"/>
      <c r="B1387" s="44"/>
      <c r="C1387" s="48"/>
      <c r="D1387" s="43"/>
    </row>
    <row r="1388" spans="1:4" x14ac:dyDescent="0.25">
      <c r="A1388" s="44"/>
      <c r="B1388" s="44"/>
      <c r="C1388" s="48"/>
      <c r="D1388" s="43"/>
    </row>
    <row r="1389" spans="1:4" x14ac:dyDescent="0.25">
      <c r="A1389" s="44"/>
      <c r="B1389" s="44"/>
      <c r="C1389" s="48"/>
      <c r="D1389" s="43"/>
    </row>
    <row r="1390" spans="1:4" x14ac:dyDescent="0.25">
      <c r="A1390" s="44"/>
      <c r="B1390" s="44"/>
      <c r="C1390" s="48"/>
      <c r="D1390" s="43"/>
    </row>
    <row r="1391" spans="1:4" x14ac:dyDescent="0.25">
      <c r="A1391" s="44"/>
      <c r="B1391" s="44"/>
      <c r="C1391" s="48"/>
      <c r="D1391" s="43"/>
    </row>
    <row r="1392" spans="1:4" x14ac:dyDescent="0.25">
      <c r="A1392" s="44"/>
      <c r="B1392" s="44"/>
      <c r="C1392" s="48"/>
      <c r="D1392" s="43"/>
    </row>
    <row r="1393" spans="1:4" x14ac:dyDescent="0.25">
      <c r="A1393" s="44"/>
      <c r="B1393" s="44"/>
      <c r="C1393" s="48"/>
      <c r="D1393" s="43"/>
    </row>
    <row r="1394" spans="1:4" x14ac:dyDescent="0.25">
      <c r="A1394" s="44"/>
      <c r="B1394" s="44"/>
      <c r="C1394" s="48"/>
      <c r="D1394" s="43"/>
    </row>
    <row r="1395" spans="1:4" x14ac:dyDescent="0.25">
      <c r="A1395" s="44"/>
      <c r="B1395" s="44"/>
      <c r="C1395" s="48"/>
      <c r="D1395" s="43"/>
    </row>
    <row r="1396" spans="1:4" x14ac:dyDescent="0.25">
      <c r="A1396" s="44"/>
      <c r="B1396" s="44"/>
      <c r="C1396" s="48"/>
      <c r="D1396" s="43"/>
    </row>
    <row r="1397" spans="1:4" x14ac:dyDescent="0.25">
      <c r="A1397" s="44"/>
      <c r="B1397" s="44"/>
      <c r="C1397" s="48"/>
      <c r="D1397" s="43"/>
    </row>
    <row r="1398" spans="1:4" x14ac:dyDescent="0.25">
      <c r="A1398" s="44"/>
      <c r="B1398" s="44"/>
      <c r="C1398" s="48"/>
      <c r="D1398" s="43"/>
    </row>
    <row r="1399" spans="1:4" x14ac:dyDescent="0.25">
      <c r="A1399" s="44"/>
      <c r="B1399" s="44"/>
      <c r="C1399" s="48"/>
      <c r="D1399" s="43"/>
    </row>
    <row r="1400" spans="1:4" x14ac:dyDescent="0.25">
      <c r="A1400" s="44"/>
      <c r="B1400" s="44"/>
      <c r="C1400" s="48"/>
      <c r="D1400" s="43"/>
    </row>
    <row r="1401" spans="1:4" x14ac:dyDescent="0.25">
      <c r="A1401" s="44"/>
      <c r="B1401" s="44"/>
      <c r="C1401" s="48"/>
      <c r="D1401" s="43"/>
    </row>
    <row r="1402" spans="1:4" x14ac:dyDescent="0.25">
      <c r="A1402" s="44"/>
      <c r="B1402" s="44"/>
      <c r="C1402" s="48"/>
      <c r="D1402" s="43"/>
    </row>
    <row r="1403" spans="1:4" x14ac:dyDescent="0.25">
      <c r="A1403" s="44"/>
      <c r="B1403" s="44"/>
      <c r="C1403" s="48"/>
      <c r="D1403" s="43"/>
    </row>
    <row r="1404" spans="1:4" x14ac:dyDescent="0.25">
      <c r="A1404" s="44"/>
      <c r="B1404" s="44"/>
      <c r="C1404" s="48"/>
      <c r="D1404" s="43"/>
    </row>
    <row r="1405" spans="1:4" x14ac:dyDescent="0.25">
      <c r="A1405" s="44"/>
      <c r="B1405" s="44"/>
      <c r="C1405" s="48"/>
      <c r="D1405" s="43"/>
    </row>
    <row r="1406" spans="1:4" x14ac:dyDescent="0.25">
      <c r="A1406" s="44"/>
      <c r="B1406" s="44"/>
      <c r="C1406" s="48"/>
      <c r="D1406" s="43"/>
    </row>
    <row r="1407" spans="1:4" x14ac:dyDescent="0.25">
      <c r="A1407" s="44"/>
      <c r="B1407" s="44"/>
      <c r="C1407" s="48"/>
      <c r="D1407" s="43"/>
    </row>
    <row r="1408" spans="1:4" x14ac:dyDescent="0.25">
      <c r="A1408" s="44"/>
      <c r="B1408" s="44"/>
      <c r="C1408" s="48"/>
      <c r="D1408" s="43"/>
    </row>
    <row r="1409" spans="1:4" x14ac:dyDescent="0.25">
      <c r="A1409" s="44"/>
      <c r="B1409" s="44"/>
      <c r="C1409" s="48"/>
      <c r="D1409" s="43"/>
    </row>
    <row r="1410" spans="1:4" x14ac:dyDescent="0.25">
      <c r="A1410" s="44"/>
      <c r="B1410" s="44"/>
      <c r="C1410" s="48"/>
      <c r="D1410" s="43"/>
    </row>
    <row r="1411" spans="1:4" x14ac:dyDescent="0.25">
      <c r="A1411" s="44"/>
      <c r="B1411" s="44"/>
      <c r="C1411" s="48"/>
      <c r="D1411" s="43"/>
    </row>
    <row r="1412" spans="1:4" x14ac:dyDescent="0.25">
      <c r="A1412" s="44"/>
      <c r="B1412" s="44"/>
      <c r="C1412" s="48"/>
      <c r="D1412" s="43"/>
    </row>
    <row r="1413" spans="1:4" x14ac:dyDescent="0.25">
      <c r="A1413" s="44"/>
      <c r="B1413" s="44"/>
      <c r="C1413" s="48"/>
      <c r="D1413" s="43"/>
    </row>
    <row r="1414" spans="1:4" x14ac:dyDescent="0.25">
      <c r="A1414" s="44"/>
      <c r="B1414" s="44"/>
      <c r="C1414" s="48"/>
      <c r="D1414" s="43"/>
    </row>
    <row r="1415" spans="1:4" x14ac:dyDescent="0.25">
      <c r="A1415" s="44"/>
      <c r="B1415" s="44"/>
      <c r="C1415" s="48"/>
      <c r="D1415" s="43"/>
    </row>
    <row r="1416" spans="1:4" x14ac:dyDescent="0.25">
      <c r="A1416" s="44"/>
      <c r="B1416" s="44"/>
      <c r="C1416" s="48"/>
      <c r="D1416" s="43"/>
    </row>
    <row r="1417" spans="1:4" x14ac:dyDescent="0.25">
      <c r="A1417" s="44"/>
      <c r="B1417" s="44"/>
      <c r="C1417" s="48"/>
      <c r="D1417" s="43"/>
    </row>
    <row r="1418" spans="1:4" x14ac:dyDescent="0.25">
      <c r="A1418" s="44"/>
      <c r="B1418" s="44"/>
      <c r="C1418" s="48"/>
      <c r="D1418" s="43"/>
    </row>
    <row r="1419" spans="1:4" x14ac:dyDescent="0.25">
      <c r="A1419" s="44"/>
      <c r="B1419" s="44"/>
      <c r="C1419" s="48"/>
      <c r="D1419" s="43"/>
    </row>
    <row r="1420" spans="1:4" x14ac:dyDescent="0.25">
      <c r="A1420" s="44"/>
      <c r="B1420" s="44"/>
      <c r="C1420" s="48"/>
      <c r="D1420" s="43"/>
    </row>
    <row r="1421" spans="1:4" x14ac:dyDescent="0.25">
      <c r="A1421" s="44"/>
      <c r="B1421" s="44"/>
      <c r="C1421" s="48"/>
      <c r="D1421" s="43"/>
    </row>
    <row r="1422" spans="1:4" x14ac:dyDescent="0.25">
      <c r="A1422" s="44"/>
      <c r="B1422" s="44"/>
      <c r="C1422" s="48"/>
      <c r="D1422" s="43"/>
    </row>
    <row r="1423" spans="1:4" x14ac:dyDescent="0.25">
      <c r="A1423" s="44"/>
      <c r="B1423" s="44"/>
      <c r="C1423" s="48"/>
      <c r="D1423" s="43"/>
    </row>
    <row r="1424" spans="1:4" x14ac:dyDescent="0.25">
      <c r="A1424" s="44"/>
      <c r="B1424" s="44"/>
      <c r="C1424" s="48"/>
      <c r="D1424" s="43"/>
    </row>
    <row r="1425" spans="1:4" x14ac:dyDescent="0.25">
      <c r="A1425" s="44"/>
      <c r="B1425" s="44"/>
      <c r="C1425" s="48"/>
      <c r="D1425" s="43"/>
    </row>
    <row r="1426" spans="1:4" x14ac:dyDescent="0.25">
      <c r="A1426" s="44"/>
      <c r="B1426" s="44"/>
      <c r="C1426" s="48"/>
      <c r="D1426" s="43"/>
    </row>
    <row r="1427" spans="1:4" x14ac:dyDescent="0.25">
      <c r="A1427" s="44"/>
      <c r="B1427" s="44"/>
      <c r="C1427" s="48"/>
      <c r="D1427" s="43"/>
    </row>
    <row r="1428" spans="1:4" x14ac:dyDescent="0.25">
      <c r="A1428" s="44"/>
      <c r="B1428" s="44"/>
      <c r="C1428" s="48"/>
      <c r="D1428" s="43"/>
    </row>
    <row r="1429" spans="1:4" x14ac:dyDescent="0.25">
      <c r="A1429" s="44"/>
      <c r="B1429" s="44"/>
      <c r="C1429" s="48"/>
      <c r="D1429" s="43"/>
    </row>
    <row r="1430" spans="1:4" x14ac:dyDescent="0.25">
      <c r="A1430" s="44"/>
      <c r="B1430" s="44"/>
      <c r="C1430" s="48"/>
      <c r="D1430" s="43"/>
    </row>
    <row r="1431" spans="1:4" x14ac:dyDescent="0.25">
      <c r="A1431" s="44"/>
      <c r="B1431" s="44"/>
      <c r="C1431" s="48"/>
      <c r="D1431" s="43"/>
    </row>
    <row r="1432" spans="1:4" x14ac:dyDescent="0.25">
      <c r="A1432" s="44"/>
      <c r="B1432" s="44"/>
      <c r="C1432" s="48"/>
      <c r="D1432" s="43"/>
    </row>
    <row r="1433" spans="1:4" x14ac:dyDescent="0.25">
      <c r="A1433" s="44"/>
      <c r="B1433" s="44"/>
      <c r="C1433" s="48"/>
      <c r="D1433" s="43"/>
    </row>
    <row r="1434" spans="1:4" x14ac:dyDescent="0.25">
      <c r="A1434" s="44"/>
      <c r="B1434" s="44"/>
      <c r="C1434" s="48"/>
      <c r="D1434" s="43"/>
    </row>
    <row r="1435" spans="1:4" x14ac:dyDescent="0.25">
      <c r="A1435" s="44"/>
      <c r="B1435" s="44"/>
      <c r="C1435" s="48"/>
      <c r="D1435" s="43"/>
    </row>
    <row r="1436" spans="1:4" x14ac:dyDescent="0.25">
      <c r="A1436" s="44"/>
      <c r="B1436" s="44"/>
      <c r="C1436" s="48"/>
      <c r="D1436" s="43"/>
    </row>
    <row r="1437" spans="1:4" x14ac:dyDescent="0.25">
      <c r="A1437" s="44"/>
      <c r="B1437" s="44"/>
      <c r="C1437" s="48"/>
      <c r="D1437" s="43"/>
    </row>
    <row r="1438" spans="1:4" x14ac:dyDescent="0.25">
      <c r="A1438" s="44"/>
      <c r="B1438" s="44"/>
      <c r="C1438" s="48"/>
      <c r="D1438" s="43"/>
    </row>
    <row r="1439" spans="1:4" x14ac:dyDescent="0.25">
      <c r="A1439" s="44"/>
      <c r="B1439" s="44"/>
      <c r="C1439" s="48"/>
      <c r="D1439" s="43"/>
    </row>
    <row r="1440" spans="1:4" x14ac:dyDescent="0.25">
      <c r="A1440" s="44"/>
      <c r="B1440" s="44"/>
      <c r="C1440" s="48"/>
      <c r="D1440" s="43"/>
    </row>
    <row r="1441" spans="1:4" x14ac:dyDescent="0.25">
      <c r="A1441" s="44"/>
      <c r="B1441" s="44"/>
      <c r="C1441" s="48"/>
      <c r="D1441" s="43"/>
    </row>
    <row r="1442" spans="1:4" x14ac:dyDescent="0.25">
      <c r="A1442" s="44"/>
      <c r="B1442" s="44"/>
      <c r="C1442" s="48"/>
      <c r="D1442" s="43"/>
    </row>
    <row r="1443" spans="1:4" x14ac:dyDescent="0.25">
      <c r="A1443" s="44"/>
      <c r="B1443" s="44"/>
      <c r="C1443" s="48"/>
      <c r="D1443" s="43"/>
    </row>
    <row r="1444" spans="1:4" x14ac:dyDescent="0.25">
      <c r="A1444" s="44"/>
      <c r="B1444" s="44"/>
      <c r="C1444" s="48"/>
      <c r="D1444" s="43"/>
    </row>
    <row r="1445" spans="1:4" x14ac:dyDescent="0.25">
      <c r="A1445" s="44"/>
      <c r="B1445" s="44"/>
      <c r="C1445" s="48"/>
      <c r="D1445" s="43"/>
    </row>
    <row r="1446" spans="1:4" x14ac:dyDescent="0.25">
      <c r="A1446" s="44"/>
      <c r="B1446" s="44"/>
      <c r="C1446" s="48"/>
      <c r="D1446" s="43"/>
    </row>
    <row r="1447" spans="1:4" x14ac:dyDescent="0.25">
      <c r="A1447" s="44"/>
      <c r="B1447" s="44"/>
      <c r="C1447" s="48"/>
      <c r="D1447" s="43"/>
    </row>
    <row r="1448" spans="1:4" x14ac:dyDescent="0.25">
      <c r="A1448" s="44"/>
      <c r="B1448" s="44"/>
      <c r="C1448" s="48"/>
      <c r="D1448" s="43"/>
    </row>
    <row r="1449" spans="1:4" x14ac:dyDescent="0.25">
      <c r="A1449" s="44"/>
      <c r="B1449" s="44"/>
      <c r="C1449" s="48"/>
      <c r="D1449" s="43"/>
    </row>
    <row r="1450" spans="1:4" x14ac:dyDescent="0.25">
      <c r="A1450" s="44"/>
      <c r="B1450" s="44"/>
      <c r="C1450" s="48"/>
      <c r="D1450" s="43"/>
    </row>
    <row r="1451" spans="1:4" x14ac:dyDescent="0.25">
      <c r="A1451" s="44"/>
      <c r="B1451" s="44"/>
      <c r="C1451" s="48"/>
      <c r="D1451" s="43"/>
    </row>
    <row r="1452" spans="1:4" x14ac:dyDescent="0.25">
      <c r="A1452" s="44"/>
      <c r="B1452" s="44"/>
      <c r="C1452" s="48"/>
      <c r="D1452" s="43"/>
    </row>
    <row r="1453" spans="1:4" x14ac:dyDescent="0.25">
      <c r="A1453" s="44"/>
      <c r="B1453" s="44"/>
      <c r="C1453" s="48"/>
      <c r="D1453" s="43"/>
    </row>
    <row r="1454" spans="1:4" x14ac:dyDescent="0.25">
      <c r="A1454" s="44"/>
      <c r="B1454" s="44"/>
      <c r="C1454" s="48"/>
      <c r="D1454" s="43"/>
    </row>
    <row r="1455" spans="1:4" x14ac:dyDescent="0.25">
      <c r="A1455" s="44"/>
      <c r="B1455" s="44"/>
      <c r="C1455" s="48"/>
      <c r="D1455" s="43"/>
    </row>
    <row r="1456" spans="1:4" x14ac:dyDescent="0.25">
      <c r="A1456" s="44"/>
      <c r="B1456" s="44"/>
      <c r="C1456" s="48"/>
      <c r="D1456" s="43"/>
    </row>
    <row r="1457" spans="1:4" x14ac:dyDescent="0.25">
      <c r="A1457" s="44"/>
      <c r="B1457" s="44"/>
      <c r="C1457" s="48"/>
      <c r="D1457" s="43"/>
    </row>
    <row r="1458" spans="1:4" x14ac:dyDescent="0.25">
      <c r="A1458" s="44"/>
      <c r="B1458" s="44"/>
      <c r="C1458" s="48"/>
      <c r="D1458" s="43"/>
    </row>
    <row r="1459" spans="1:4" x14ac:dyDescent="0.25">
      <c r="A1459" s="44"/>
      <c r="B1459" s="44"/>
      <c r="C1459" s="48"/>
      <c r="D1459" s="43"/>
    </row>
    <row r="1460" spans="1:4" x14ac:dyDescent="0.25">
      <c r="A1460" s="44"/>
      <c r="B1460" s="44"/>
      <c r="C1460" s="48"/>
      <c r="D1460" s="43"/>
    </row>
    <row r="1461" spans="1:4" x14ac:dyDescent="0.25">
      <c r="A1461" s="44"/>
      <c r="B1461" s="44"/>
      <c r="C1461" s="48"/>
      <c r="D1461" s="43"/>
    </row>
    <row r="1462" spans="1:4" x14ac:dyDescent="0.25">
      <c r="A1462" s="44"/>
      <c r="B1462" s="44"/>
      <c r="C1462" s="48"/>
      <c r="D1462" s="43"/>
    </row>
    <row r="1463" spans="1:4" x14ac:dyDescent="0.25">
      <c r="A1463" s="44"/>
      <c r="B1463" s="44"/>
      <c r="C1463" s="48"/>
      <c r="D1463" s="43"/>
    </row>
    <row r="1464" spans="1:4" x14ac:dyDescent="0.25">
      <c r="A1464" s="44"/>
      <c r="B1464" s="44"/>
      <c r="C1464" s="48"/>
      <c r="D1464" s="43"/>
    </row>
    <row r="1465" spans="1:4" x14ac:dyDescent="0.25">
      <c r="A1465" s="44"/>
      <c r="B1465" s="44"/>
      <c r="C1465" s="48"/>
      <c r="D1465" s="43"/>
    </row>
    <row r="1466" spans="1:4" x14ac:dyDescent="0.25">
      <c r="A1466" s="44"/>
      <c r="B1466" s="44"/>
      <c r="C1466" s="48"/>
      <c r="D1466" s="43"/>
    </row>
    <row r="1467" spans="1:4" x14ac:dyDescent="0.25">
      <c r="A1467" s="44"/>
      <c r="B1467" s="44"/>
      <c r="C1467" s="48"/>
      <c r="D1467" s="43"/>
    </row>
    <row r="1468" spans="1:4" x14ac:dyDescent="0.25">
      <c r="A1468" s="44"/>
      <c r="B1468" s="44"/>
      <c r="C1468" s="48"/>
      <c r="D1468" s="43"/>
    </row>
    <row r="1469" spans="1:4" x14ac:dyDescent="0.25">
      <c r="A1469" s="44"/>
      <c r="B1469" s="44"/>
      <c r="C1469" s="48"/>
      <c r="D1469" s="43"/>
    </row>
    <row r="1470" spans="1:4" x14ac:dyDescent="0.25">
      <c r="A1470" s="44"/>
      <c r="B1470" s="44"/>
      <c r="C1470" s="48"/>
      <c r="D1470" s="43"/>
    </row>
    <row r="1471" spans="1:4" x14ac:dyDescent="0.25">
      <c r="A1471" s="44"/>
      <c r="B1471" s="44"/>
      <c r="C1471" s="48"/>
      <c r="D1471" s="43"/>
    </row>
    <row r="1472" spans="1:4" x14ac:dyDescent="0.25">
      <c r="A1472" s="44"/>
      <c r="B1472" s="44"/>
      <c r="C1472" s="48"/>
      <c r="D1472" s="43"/>
    </row>
    <row r="1473" spans="1:4" x14ac:dyDescent="0.25">
      <c r="A1473" s="44"/>
      <c r="B1473" s="44"/>
      <c r="C1473" s="48"/>
      <c r="D1473" s="43"/>
    </row>
    <row r="1474" spans="1:4" x14ac:dyDescent="0.25">
      <c r="A1474" s="44"/>
      <c r="B1474" s="44"/>
      <c r="C1474" s="48"/>
      <c r="D1474" s="43"/>
    </row>
    <row r="1475" spans="1:4" x14ac:dyDescent="0.25">
      <c r="A1475" s="44"/>
      <c r="B1475" s="44"/>
      <c r="C1475" s="48"/>
      <c r="D1475" s="43"/>
    </row>
    <row r="1476" spans="1:4" x14ac:dyDescent="0.25">
      <c r="A1476" s="44"/>
      <c r="B1476" s="44"/>
      <c r="C1476" s="48"/>
      <c r="D1476" s="43"/>
    </row>
    <row r="1477" spans="1:4" x14ac:dyDescent="0.25">
      <c r="A1477" s="44"/>
      <c r="B1477" s="44"/>
      <c r="C1477" s="48"/>
      <c r="D1477" s="43"/>
    </row>
    <row r="1478" spans="1:4" x14ac:dyDescent="0.25">
      <c r="A1478" s="44"/>
      <c r="B1478" s="44"/>
      <c r="C1478" s="48"/>
      <c r="D1478" s="43"/>
    </row>
    <row r="1479" spans="1:4" x14ac:dyDescent="0.25">
      <c r="A1479" s="44"/>
      <c r="B1479" s="44"/>
      <c r="C1479" s="48"/>
      <c r="D1479" s="43"/>
    </row>
    <row r="1480" spans="1:4" x14ac:dyDescent="0.25">
      <c r="A1480" s="44"/>
      <c r="B1480" s="44"/>
      <c r="C1480" s="48"/>
      <c r="D1480" s="43"/>
    </row>
    <row r="1481" spans="1:4" x14ac:dyDescent="0.25">
      <c r="A1481" s="44"/>
      <c r="B1481" s="44"/>
      <c r="C1481" s="48"/>
      <c r="D1481" s="43"/>
    </row>
    <row r="1482" spans="1:4" x14ac:dyDescent="0.25">
      <c r="A1482" s="44"/>
      <c r="B1482" s="44"/>
      <c r="C1482" s="48"/>
      <c r="D1482" s="43"/>
    </row>
    <row r="1483" spans="1:4" x14ac:dyDescent="0.25">
      <c r="A1483" s="44"/>
      <c r="B1483" s="44"/>
      <c r="C1483" s="48"/>
      <c r="D1483" s="43"/>
    </row>
    <row r="1484" spans="1:4" x14ac:dyDescent="0.25">
      <c r="A1484" s="44"/>
      <c r="B1484" s="44"/>
      <c r="C1484" s="48"/>
      <c r="D1484" s="43"/>
    </row>
    <row r="1485" spans="1:4" x14ac:dyDescent="0.25">
      <c r="A1485" s="44"/>
      <c r="B1485" s="44"/>
      <c r="C1485" s="48"/>
      <c r="D1485" s="43"/>
    </row>
    <row r="1486" spans="1:4" x14ac:dyDescent="0.25">
      <c r="A1486" s="44"/>
      <c r="B1486" s="44"/>
      <c r="C1486" s="48"/>
      <c r="D1486" s="43"/>
    </row>
    <row r="1487" spans="1:4" x14ac:dyDescent="0.25">
      <c r="A1487" s="44"/>
      <c r="B1487" s="44"/>
      <c r="C1487" s="48"/>
      <c r="D1487" s="43"/>
    </row>
    <row r="1488" spans="1:4" x14ac:dyDescent="0.25">
      <c r="A1488" s="44"/>
      <c r="B1488" s="44"/>
      <c r="C1488" s="48"/>
      <c r="D1488" s="43"/>
    </row>
    <row r="1489" spans="1:4" x14ac:dyDescent="0.25">
      <c r="A1489" s="44"/>
      <c r="B1489" s="44"/>
      <c r="C1489" s="48"/>
      <c r="D1489" s="43"/>
    </row>
    <row r="1490" spans="1:4" x14ac:dyDescent="0.25">
      <c r="A1490" s="44"/>
      <c r="B1490" s="44"/>
      <c r="C1490" s="48"/>
      <c r="D1490" s="43"/>
    </row>
    <row r="1491" spans="1:4" x14ac:dyDescent="0.25">
      <c r="A1491" s="44"/>
      <c r="B1491" s="44"/>
      <c r="C1491" s="48"/>
      <c r="D1491" s="43"/>
    </row>
    <row r="1492" spans="1:4" x14ac:dyDescent="0.25">
      <c r="A1492" s="44"/>
      <c r="B1492" s="44"/>
      <c r="C1492" s="48"/>
      <c r="D1492" s="43"/>
    </row>
    <row r="1493" spans="1:4" x14ac:dyDescent="0.25">
      <c r="A1493" s="44"/>
      <c r="B1493" s="44"/>
      <c r="C1493" s="48"/>
      <c r="D1493" s="43"/>
    </row>
    <row r="1494" spans="1:4" x14ac:dyDescent="0.25">
      <c r="A1494" s="44"/>
      <c r="B1494" s="44"/>
      <c r="C1494" s="48"/>
      <c r="D1494" s="43"/>
    </row>
    <row r="1495" spans="1:4" x14ac:dyDescent="0.25">
      <c r="A1495" s="44"/>
      <c r="B1495" s="44"/>
      <c r="C1495" s="48"/>
      <c r="D1495" s="43"/>
    </row>
    <row r="1496" spans="1:4" x14ac:dyDescent="0.25">
      <c r="A1496" s="44"/>
      <c r="B1496" s="44"/>
      <c r="C1496" s="48"/>
      <c r="D1496" s="43"/>
    </row>
    <row r="1497" spans="1:4" x14ac:dyDescent="0.25">
      <c r="A1497" s="44"/>
      <c r="B1497" s="44"/>
      <c r="C1497" s="48"/>
      <c r="D1497" s="43"/>
    </row>
    <row r="1498" spans="1:4" x14ac:dyDescent="0.25">
      <c r="A1498" s="44"/>
      <c r="B1498" s="44"/>
      <c r="C1498" s="48"/>
      <c r="D1498" s="43"/>
    </row>
    <row r="1499" spans="1:4" x14ac:dyDescent="0.25">
      <c r="A1499" s="44"/>
      <c r="B1499" s="44"/>
      <c r="C1499" s="48"/>
      <c r="D1499" s="43"/>
    </row>
    <row r="1500" spans="1:4" x14ac:dyDescent="0.25">
      <c r="A1500" s="44"/>
      <c r="B1500" s="44"/>
      <c r="C1500" s="48"/>
      <c r="D1500" s="43"/>
    </row>
    <row r="1501" spans="1:4" x14ac:dyDescent="0.25">
      <c r="A1501" s="44"/>
      <c r="B1501" s="44"/>
      <c r="C1501" s="48"/>
      <c r="D1501" s="43"/>
    </row>
    <row r="1502" spans="1:4" x14ac:dyDescent="0.25">
      <c r="A1502" s="44"/>
      <c r="B1502" s="44"/>
      <c r="C1502" s="48"/>
      <c r="D1502" s="43"/>
    </row>
    <row r="1503" spans="1:4" x14ac:dyDescent="0.25">
      <c r="A1503" s="44"/>
      <c r="B1503" s="44"/>
      <c r="C1503" s="48"/>
      <c r="D1503" s="43"/>
    </row>
    <row r="1504" spans="1:4" x14ac:dyDescent="0.25">
      <c r="A1504" s="44"/>
      <c r="B1504" s="44"/>
      <c r="C1504" s="48"/>
      <c r="D1504" s="43"/>
    </row>
    <row r="1505" spans="1:4" x14ac:dyDescent="0.25">
      <c r="A1505" s="44"/>
      <c r="B1505" s="44"/>
      <c r="C1505" s="48"/>
      <c r="D1505" s="43"/>
    </row>
    <row r="1506" spans="1:4" x14ac:dyDescent="0.25">
      <c r="A1506" s="44"/>
      <c r="B1506" s="44"/>
      <c r="C1506" s="48"/>
      <c r="D1506" s="43"/>
    </row>
    <row r="1507" spans="1:4" x14ac:dyDescent="0.25">
      <c r="A1507" s="44"/>
      <c r="B1507" s="44"/>
      <c r="C1507" s="48"/>
      <c r="D1507" s="43"/>
    </row>
    <row r="1508" spans="1:4" x14ac:dyDescent="0.25">
      <c r="A1508" s="44"/>
      <c r="B1508" s="44"/>
      <c r="C1508" s="48"/>
      <c r="D1508" s="43"/>
    </row>
    <row r="1509" spans="1:4" x14ac:dyDescent="0.25">
      <c r="A1509" s="44"/>
      <c r="B1509" s="44"/>
      <c r="C1509" s="48"/>
      <c r="D1509" s="43"/>
    </row>
    <row r="1510" spans="1:4" x14ac:dyDescent="0.25">
      <c r="A1510" s="44"/>
      <c r="B1510" s="44"/>
      <c r="C1510" s="48"/>
      <c r="D1510" s="43"/>
    </row>
    <row r="1511" spans="1:4" x14ac:dyDescent="0.25">
      <c r="A1511" s="44"/>
      <c r="B1511" s="44"/>
      <c r="C1511" s="48"/>
      <c r="D1511" s="43"/>
    </row>
    <row r="1512" spans="1:4" x14ac:dyDescent="0.25">
      <c r="A1512" s="44"/>
      <c r="B1512" s="44"/>
      <c r="C1512" s="48"/>
      <c r="D1512" s="43"/>
    </row>
    <row r="1513" spans="1:4" x14ac:dyDescent="0.25">
      <c r="A1513" s="44"/>
      <c r="B1513" s="44"/>
      <c r="C1513" s="48"/>
      <c r="D1513" s="43"/>
    </row>
    <row r="1514" spans="1:4" x14ac:dyDescent="0.25">
      <c r="A1514" s="44"/>
      <c r="B1514" s="44"/>
      <c r="C1514" s="48"/>
      <c r="D1514" s="43"/>
    </row>
    <row r="1515" spans="1:4" x14ac:dyDescent="0.25">
      <c r="A1515" s="44"/>
      <c r="B1515" s="44"/>
      <c r="C1515" s="48"/>
      <c r="D1515" s="43"/>
    </row>
    <row r="1516" spans="1:4" x14ac:dyDescent="0.25">
      <c r="A1516" s="44"/>
      <c r="B1516" s="44"/>
      <c r="C1516" s="48"/>
      <c r="D1516" s="43"/>
    </row>
    <row r="1517" spans="1:4" x14ac:dyDescent="0.25">
      <c r="A1517" s="44"/>
      <c r="B1517" s="44"/>
      <c r="C1517" s="48"/>
      <c r="D1517" s="43"/>
    </row>
    <row r="1518" spans="1:4" x14ac:dyDescent="0.25">
      <c r="A1518" s="44"/>
      <c r="B1518" s="44"/>
      <c r="C1518" s="48"/>
      <c r="D1518" s="43"/>
    </row>
    <row r="1519" spans="1:4" x14ac:dyDescent="0.25">
      <c r="A1519" s="44"/>
      <c r="B1519" s="44"/>
      <c r="C1519" s="48"/>
      <c r="D1519" s="43"/>
    </row>
    <row r="1520" spans="1:4" x14ac:dyDescent="0.25">
      <c r="A1520" s="44"/>
      <c r="B1520" s="44"/>
      <c r="C1520" s="48"/>
      <c r="D1520" s="43"/>
    </row>
    <row r="1521" spans="1:4" x14ac:dyDescent="0.25">
      <c r="A1521" s="44"/>
      <c r="B1521" s="44"/>
      <c r="C1521" s="48"/>
      <c r="D1521" s="43"/>
    </row>
    <row r="1522" spans="1:4" x14ac:dyDescent="0.25">
      <c r="A1522" s="44"/>
      <c r="B1522" s="44"/>
      <c r="C1522" s="48"/>
      <c r="D1522" s="43"/>
    </row>
    <row r="1523" spans="1:4" x14ac:dyDescent="0.25">
      <c r="A1523" s="44"/>
      <c r="B1523" s="44"/>
      <c r="C1523" s="48"/>
      <c r="D1523" s="43"/>
    </row>
    <row r="1524" spans="1:4" x14ac:dyDescent="0.25">
      <c r="A1524" s="44"/>
      <c r="B1524" s="44"/>
      <c r="C1524" s="48"/>
      <c r="D1524" s="43"/>
    </row>
    <row r="1525" spans="1:4" x14ac:dyDescent="0.25">
      <c r="A1525" s="44"/>
      <c r="B1525" s="44"/>
      <c r="C1525" s="48"/>
      <c r="D1525" s="43"/>
    </row>
    <row r="1526" spans="1:4" x14ac:dyDescent="0.25">
      <c r="A1526" s="44"/>
      <c r="B1526" s="44"/>
      <c r="C1526" s="48"/>
      <c r="D1526" s="43"/>
    </row>
    <row r="1527" spans="1:4" x14ac:dyDescent="0.25">
      <c r="A1527" s="44"/>
      <c r="B1527" s="44"/>
      <c r="C1527" s="48"/>
      <c r="D1527" s="43"/>
    </row>
    <row r="1528" spans="1:4" x14ac:dyDescent="0.25">
      <c r="A1528" s="44"/>
      <c r="B1528" s="44"/>
      <c r="C1528" s="48"/>
      <c r="D1528" s="43"/>
    </row>
    <row r="1529" spans="1:4" x14ac:dyDescent="0.25">
      <c r="A1529" s="44"/>
      <c r="B1529" s="44"/>
      <c r="C1529" s="48"/>
      <c r="D1529" s="43"/>
    </row>
    <row r="1530" spans="1:4" x14ac:dyDescent="0.25">
      <c r="A1530" s="44"/>
      <c r="B1530" s="44"/>
      <c r="C1530" s="48"/>
      <c r="D1530" s="43"/>
    </row>
    <row r="1531" spans="1:4" x14ac:dyDescent="0.25">
      <c r="A1531" s="44"/>
      <c r="B1531" s="44"/>
      <c r="C1531" s="48"/>
      <c r="D1531" s="43"/>
    </row>
    <row r="1532" spans="1:4" x14ac:dyDescent="0.25">
      <c r="A1532" s="44"/>
      <c r="B1532" s="44"/>
      <c r="C1532" s="48"/>
      <c r="D1532" s="43"/>
    </row>
    <row r="1533" spans="1:4" x14ac:dyDescent="0.25">
      <c r="A1533" s="44"/>
      <c r="B1533" s="44"/>
      <c r="C1533" s="48"/>
      <c r="D1533" s="43"/>
    </row>
    <row r="1534" spans="1:4" x14ac:dyDescent="0.25">
      <c r="A1534" s="44"/>
      <c r="B1534" s="44"/>
      <c r="C1534" s="48"/>
      <c r="D1534" s="43"/>
    </row>
    <row r="1535" spans="1:4" x14ac:dyDescent="0.25">
      <c r="A1535" s="44"/>
      <c r="B1535" s="44"/>
      <c r="C1535" s="48"/>
      <c r="D1535" s="43"/>
    </row>
    <row r="1536" spans="1:4" x14ac:dyDescent="0.25">
      <c r="A1536" s="44"/>
      <c r="B1536" s="44"/>
      <c r="C1536" s="48"/>
      <c r="D1536" s="43"/>
    </row>
    <row r="1537" spans="1:4" x14ac:dyDescent="0.25">
      <c r="A1537" s="44"/>
      <c r="B1537" s="44"/>
      <c r="C1537" s="48"/>
      <c r="D1537" s="43"/>
    </row>
    <row r="1538" spans="1:4" x14ac:dyDescent="0.25">
      <c r="A1538" s="44"/>
      <c r="B1538" s="44"/>
      <c r="C1538" s="48"/>
      <c r="D1538" s="43"/>
    </row>
    <row r="1539" spans="1:4" x14ac:dyDescent="0.25">
      <c r="A1539" s="44"/>
      <c r="B1539" s="44"/>
      <c r="C1539" s="48"/>
      <c r="D1539" s="43"/>
    </row>
    <row r="1540" spans="1:4" x14ac:dyDescent="0.25">
      <c r="A1540" s="44"/>
      <c r="B1540" s="44"/>
      <c r="C1540" s="48"/>
      <c r="D1540" s="43"/>
    </row>
    <row r="1541" spans="1:4" x14ac:dyDescent="0.25">
      <c r="A1541" s="44"/>
      <c r="B1541" s="44"/>
      <c r="C1541" s="48"/>
      <c r="D1541" s="43"/>
    </row>
    <row r="1542" spans="1:4" x14ac:dyDescent="0.25">
      <c r="A1542" s="44"/>
      <c r="B1542" s="44"/>
      <c r="C1542" s="48"/>
      <c r="D1542" s="43"/>
    </row>
    <row r="1543" spans="1:4" x14ac:dyDescent="0.25">
      <c r="A1543" s="44"/>
      <c r="B1543" s="44"/>
      <c r="C1543" s="48"/>
      <c r="D1543" s="43"/>
    </row>
    <row r="1544" spans="1:4" x14ac:dyDescent="0.25">
      <c r="A1544" s="44"/>
      <c r="B1544" s="44"/>
      <c r="C1544" s="48"/>
      <c r="D1544" s="43"/>
    </row>
    <row r="1545" spans="1:4" x14ac:dyDescent="0.25">
      <c r="A1545" s="44"/>
      <c r="B1545" s="44"/>
      <c r="C1545" s="48"/>
      <c r="D1545" s="43"/>
    </row>
    <row r="1546" spans="1:4" x14ac:dyDescent="0.25">
      <c r="A1546" s="44"/>
      <c r="B1546" s="44"/>
      <c r="C1546" s="48"/>
      <c r="D1546" s="43"/>
    </row>
    <row r="1547" spans="1:4" x14ac:dyDescent="0.25">
      <c r="A1547" s="44"/>
      <c r="B1547" s="44"/>
      <c r="C1547" s="48"/>
      <c r="D1547" s="43"/>
    </row>
    <row r="1548" spans="1:4" x14ac:dyDescent="0.25">
      <c r="A1548" s="44"/>
      <c r="B1548" s="44"/>
      <c r="C1548" s="48"/>
      <c r="D1548" s="43"/>
    </row>
    <row r="1549" spans="1:4" x14ac:dyDescent="0.25">
      <c r="A1549" s="44"/>
      <c r="B1549" s="44"/>
      <c r="C1549" s="48"/>
      <c r="D1549" s="43"/>
    </row>
    <row r="1550" spans="1:4" x14ac:dyDescent="0.25">
      <c r="A1550" s="44"/>
      <c r="B1550" s="44"/>
      <c r="C1550" s="48"/>
      <c r="D1550" s="43"/>
    </row>
    <row r="1551" spans="1:4" x14ac:dyDescent="0.25">
      <c r="A1551" s="44"/>
      <c r="B1551" s="44"/>
      <c r="C1551" s="48"/>
      <c r="D1551" s="43"/>
    </row>
    <row r="1552" spans="1:4" x14ac:dyDescent="0.25">
      <c r="A1552" s="44"/>
      <c r="B1552" s="44"/>
      <c r="C1552" s="48"/>
      <c r="D1552" s="43"/>
    </row>
    <row r="1553" spans="1:4" x14ac:dyDescent="0.25">
      <c r="A1553" s="44"/>
      <c r="B1553" s="44"/>
      <c r="C1553" s="48"/>
      <c r="D1553" s="43"/>
    </row>
    <row r="1554" spans="1:4" x14ac:dyDescent="0.25">
      <c r="A1554" s="44"/>
      <c r="B1554" s="44"/>
      <c r="C1554" s="48"/>
      <c r="D1554" s="43"/>
    </row>
    <row r="1555" spans="1:4" x14ac:dyDescent="0.25">
      <c r="A1555" s="44"/>
      <c r="B1555" s="44"/>
      <c r="C1555" s="48"/>
      <c r="D1555" s="43"/>
    </row>
    <row r="1556" spans="1:4" x14ac:dyDescent="0.25">
      <c r="A1556" s="44"/>
      <c r="B1556" s="44"/>
      <c r="C1556" s="48"/>
      <c r="D1556" s="43"/>
    </row>
    <row r="1557" spans="1:4" x14ac:dyDescent="0.25">
      <c r="A1557" s="44"/>
      <c r="B1557" s="44"/>
      <c r="C1557" s="48"/>
      <c r="D1557" s="43"/>
    </row>
    <row r="1558" spans="1:4" x14ac:dyDescent="0.25">
      <c r="A1558" s="44"/>
      <c r="B1558" s="44"/>
      <c r="C1558" s="48"/>
      <c r="D1558" s="43"/>
    </row>
    <row r="1559" spans="1:4" x14ac:dyDescent="0.25">
      <c r="A1559" s="44"/>
      <c r="B1559" s="44"/>
      <c r="C1559" s="48"/>
      <c r="D1559" s="43"/>
    </row>
    <row r="1560" spans="1:4" x14ac:dyDescent="0.25">
      <c r="A1560" s="44"/>
      <c r="B1560" s="44"/>
      <c r="C1560" s="48"/>
      <c r="D1560" s="43"/>
    </row>
    <row r="1561" spans="1:4" x14ac:dyDescent="0.25">
      <c r="A1561" s="44"/>
      <c r="B1561" s="44"/>
      <c r="C1561" s="48"/>
      <c r="D1561" s="43"/>
    </row>
    <row r="1562" spans="1:4" x14ac:dyDescent="0.25">
      <c r="A1562" s="44"/>
      <c r="B1562" s="44"/>
      <c r="C1562" s="48"/>
      <c r="D1562" s="43"/>
    </row>
    <row r="1563" spans="1:4" x14ac:dyDescent="0.25">
      <c r="A1563" s="44"/>
      <c r="B1563" s="44"/>
      <c r="C1563" s="48"/>
      <c r="D1563" s="43"/>
    </row>
    <row r="1564" spans="1:4" x14ac:dyDescent="0.25">
      <c r="A1564" s="44"/>
      <c r="B1564" s="44"/>
      <c r="C1564" s="48"/>
      <c r="D1564" s="43"/>
    </row>
    <row r="1565" spans="1:4" x14ac:dyDescent="0.25">
      <c r="A1565" s="44"/>
      <c r="B1565" s="44"/>
      <c r="C1565" s="48"/>
      <c r="D1565" s="43"/>
    </row>
    <row r="1566" spans="1:4" x14ac:dyDescent="0.25">
      <c r="A1566" s="44"/>
      <c r="B1566" s="44"/>
      <c r="C1566" s="48"/>
      <c r="D1566" s="43"/>
    </row>
    <row r="1567" spans="1:4" x14ac:dyDescent="0.25">
      <c r="A1567" s="44"/>
      <c r="B1567" s="44"/>
      <c r="C1567" s="48"/>
      <c r="D1567" s="43"/>
    </row>
    <row r="1568" spans="1:4" x14ac:dyDescent="0.25">
      <c r="A1568" s="44"/>
      <c r="B1568" s="44"/>
      <c r="C1568" s="48"/>
      <c r="D1568" s="43"/>
    </row>
    <row r="1569" spans="1:4" x14ac:dyDescent="0.25">
      <c r="A1569" s="44"/>
      <c r="B1569" s="44"/>
      <c r="C1569" s="48"/>
      <c r="D1569" s="43"/>
    </row>
    <row r="1570" spans="1:4" x14ac:dyDescent="0.25">
      <c r="A1570" s="44"/>
      <c r="B1570" s="44"/>
      <c r="C1570" s="48"/>
      <c r="D1570" s="43"/>
    </row>
    <row r="1571" spans="1:4" x14ac:dyDescent="0.25">
      <c r="A1571" s="44"/>
      <c r="B1571" s="44"/>
      <c r="C1571" s="48"/>
      <c r="D1571" s="43"/>
    </row>
    <row r="1572" spans="1:4" x14ac:dyDescent="0.25">
      <c r="A1572" s="44"/>
      <c r="B1572" s="44"/>
      <c r="C1572" s="48"/>
      <c r="D1572" s="43"/>
    </row>
    <row r="1573" spans="1:4" x14ac:dyDescent="0.25">
      <c r="A1573" s="44"/>
      <c r="B1573" s="44"/>
      <c r="C1573" s="48"/>
      <c r="D1573" s="43"/>
    </row>
    <row r="1574" spans="1:4" x14ac:dyDescent="0.25">
      <c r="A1574" s="44"/>
      <c r="B1574" s="44"/>
      <c r="C1574" s="48"/>
      <c r="D1574" s="43"/>
    </row>
    <row r="1575" spans="1:4" x14ac:dyDescent="0.25">
      <c r="A1575" s="44"/>
      <c r="B1575" s="44"/>
      <c r="C1575" s="48"/>
      <c r="D1575" s="43"/>
    </row>
    <row r="1576" spans="1:4" x14ac:dyDescent="0.25">
      <c r="A1576" s="44"/>
      <c r="B1576" s="44"/>
      <c r="C1576" s="48"/>
      <c r="D1576" s="43"/>
    </row>
    <row r="1577" spans="1:4" x14ac:dyDescent="0.25">
      <c r="A1577" s="44"/>
      <c r="B1577" s="44"/>
      <c r="C1577" s="48"/>
      <c r="D1577" s="43"/>
    </row>
    <row r="1578" spans="1:4" x14ac:dyDescent="0.25">
      <c r="A1578" s="44"/>
      <c r="B1578" s="44"/>
      <c r="C1578" s="48"/>
      <c r="D1578" s="43"/>
    </row>
    <row r="1579" spans="1:4" x14ac:dyDescent="0.25">
      <c r="A1579" s="44"/>
      <c r="B1579" s="44"/>
      <c r="C1579" s="48"/>
      <c r="D1579" s="43"/>
    </row>
    <row r="1580" spans="1:4" x14ac:dyDescent="0.25">
      <c r="A1580" s="44"/>
      <c r="B1580" s="44"/>
      <c r="C1580" s="48"/>
      <c r="D1580" s="43"/>
    </row>
    <row r="1581" spans="1:4" x14ac:dyDescent="0.25">
      <c r="A1581" s="44"/>
      <c r="B1581" s="44"/>
      <c r="C1581" s="48"/>
      <c r="D1581" s="43"/>
    </row>
    <row r="1582" spans="1:4" x14ac:dyDescent="0.25">
      <c r="A1582" s="44"/>
      <c r="B1582" s="44"/>
      <c r="C1582" s="48"/>
      <c r="D1582" s="43"/>
    </row>
    <row r="1583" spans="1:4" x14ac:dyDescent="0.25">
      <c r="A1583" s="44"/>
      <c r="B1583" s="44"/>
      <c r="C1583" s="48"/>
      <c r="D1583" s="43"/>
    </row>
    <row r="1584" spans="1:4" x14ac:dyDescent="0.25">
      <c r="A1584" s="44"/>
      <c r="B1584" s="44"/>
      <c r="C1584" s="48"/>
      <c r="D1584" s="43"/>
    </row>
    <row r="1585" spans="1:4" x14ac:dyDescent="0.25">
      <c r="A1585" s="44"/>
      <c r="B1585" s="44"/>
      <c r="C1585" s="48"/>
      <c r="D1585" s="43"/>
    </row>
    <row r="1586" spans="1:4" x14ac:dyDescent="0.25">
      <c r="A1586" s="44"/>
      <c r="B1586" s="44"/>
      <c r="C1586" s="48"/>
      <c r="D1586" s="43"/>
    </row>
    <row r="1587" spans="1:4" x14ac:dyDescent="0.25">
      <c r="A1587" s="44"/>
      <c r="B1587" s="44"/>
      <c r="C1587" s="48"/>
      <c r="D1587" s="43"/>
    </row>
    <row r="1588" spans="1:4" x14ac:dyDescent="0.25">
      <c r="A1588" s="44"/>
      <c r="B1588" s="44"/>
      <c r="C1588" s="48"/>
      <c r="D1588" s="43"/>
    </row>
    <row r="1589" spans="1:4" x14ac:dyDescent="0.25">
      <c r="A1589" s="44"/>
      <c r="B1589" s="44"/>
      <c r="C1589" s="48"/>
      <c r="D1589" s="43"/>
    </row>
    <row r="1590" spans="1:4" x14ac:dyDescent="0.25">
      <c r="A1590" s="44"/>
      <c r="B1590" s="44"/>
      <c r="C1590" s="48"/>
      <c r="D1590" s="43"/>
    </row>
    <row r="1591" spans="1:4" x14ac:dyDescent="0.25">
      <c r="A1591" s="44"/>
      <c r="B1591" s="44"/>
      <c r="C1591" s="48"/>
      <c r="D1591" s="43"/>
    </row>
    <row r="1592" spans="1:4" x14ac:dyDescent="0.25">
      <c r="A1592" s="44"/>
      <c r="B1592" s="44"/>
      <c r="C1592" s="48"/>
      <c r="D1592" s="43"/>
    </row>
    <row r="1593" spans="1:4" x14ac:dyDescent="0.25">
      <c r="A1593" s="44"/>
      <c r="B1593" s="44"/>
      <c r="C1593" s="48"/>
      <c r="D1593" s="43"/>
    </row>
    <row r="1594" spans="1:4" x14ac:dyDescent="0.25">
      <c r="A1594" s="44"/>
      <c r="B1594" s="44"/>
      <c r="C1594" s="48"/>
      <c r="D1594" s="43"/>
    </row>
    <row r="1595" spans="1:4" x14ac:dyDescent="0.25">
      <c r="A1595" s="44"/>
      <c r="B1595" s="44"/>
      <c r="C1595" s="48"/>
      <c r="D1595" s="43"/>
    </row>
    <row r="1596" spans="1:4" x14ac:dyDescent="0.25">
      <c r="A1596" s="44"/>
      <c r="B1596" s="44"/>
      <c r="C1596" s="48"/>
      <c r="D1596" s="43"/>
    </row>
    <row r="1597" spans="1:4" x14ac:dyDescent="0.25">
      <c r="A1597" s="44"/>
      <c r="B1597" s="44"/>
      <c r="C1597" s="48"/>
      <c r="D1597" s="43"/>
    </row>
    <row r="1598" spans="1:4" x14ac:dyDescent="0.25">
      <c r="A1598" s="44"/>
      <c r="B1598" s="44"/>
      <c r="C1598" s="48"/>
      <c r="D1598" s="43"/>
    </row>
    <row r="1599" spans="1:4" x14ac:dyDescent="0.25">
      <c r="A1599" s="44"/>
      <c r="B1599" s="44"/>
      <c r="C1599" s="48"/>
      <c r="D1599" s="43"/>
    </row>
    <row r="1600" spans="1:4" x14ac:dyDescent="0.25">
      <c r="A1600" s="44"/>
      <c r="B1600" s="44"/>
      <c r="C1600" s="48"/>
      <c r="D1600" s="43"/>
    </row>
    <row r="1601" spans="1:4" x14ac:dyDescent="0.25">
      <c r="A1601" s="44"/>
      <c r="B1601" s="44"/>
      <c r="C1601" s="48"/>
      <c r="D1601" s="43"/>
    </row>
    <row r="1602" spans="1:4" x14ac:dyDescent="0.25">
      <c r="A1602" s="44"/>
      <c r="B1602" s="44"/>
      <c r="C1602" s="48"/>
      <c r="D1602" s="43"/>
    </row>
    <row r="1603" spans="1:4" x14ac:dyDescent="0.25">
      <c r="A1603" s="44"/>
      <c r="B1603" s="44"/>
      <c r="C1603" s="48"/>
      <c r="D1603" s="43"/>
    </row>
    <row r="1604" spans="1:4" x14ac:dyDescent="0.25">
      <c r="A1604" s="44"/>
      <c r="B1604" s="44"/>
      <c r="C1604" s="48"/>
      <c r="D1604" s="43"/>
    </row>
    <row r="1605" spans="1:4" x14ac:dyDescent="0.25">
      <c r="A1605" s="44"/>
      <c r="B1605" s="44"/>
      <c r="C1605" s="48"/>
      <c r="D1605" s="43"/>
    </row>
    <row r="1606" spans="1:4" x14ac:dyDescent="0.25">
      <c r="A1606" s="44"/>
      <c r="B1606" s="44"/>
      <c r="C1606" s="48"/>
      <c r="D1606" s="43"/>
    </row>
    <row r="1607" spans="1:4" x14ac:dyDescent="0.25">
      <c r="A1607" s="44"/>
      <c r="B1607" s="44"/>
      <c r="C1607" s="48"/>
      <c r="D1607" s="43"/>
    </row>
    <row r="1608" spans="1:4" x14ac:dyDescent="0.25">
      <c r="A1608" s="44"/>
      <c r="B1608" s="44"/>
      <c r="C1608" s="48"/>
      <c r="D1608" s="43"/>
    </row>
    <row r="1609" spans="1:4" x14ac:dyDescent="0.25">
      <c r="A1609" s="44"/>
      <c r="B1609" s="44"/>
      <c r="C1609" s="48"/>
      <c r="D1609" s="43"/>
    </row>
    <row r="1610" spans="1:4" x14ac:dyDescent="0.25">
      <c r="A1610" s="44"/>
      <c r="B1610" s="44"/>
      <c r="C1610" s="48"/>
      <c r="D1610" s="43"/>
    </row>
    <row r="1611" spans="1:4" x14ac:dyDescent="0.25">
      <c r="A1611" s="44"/>
      <c r="B1611" s="44"/>
      <c r="C1611" s="48"/>
      <c r="D1611" s="43"/>
    </row>
    <row r="1612" spans="1:4" x14ac:dyDescent="0.25">
      <c r="A1612" s="44"/>
      <c r="B1612" s="44"/>
      <c r="C1612" s="48"/>
      <c r="D1612" s="43"/>
    </row>
    <row r="1613" spans="1:4" x14ac:dyDescent="0.25">
      <c r="A1613" s="44"/>
      <c r="B1613" s="44"/>
      <c r="C1613" s="48"/>
      <c r="D1613" s="43"/>
    </row>
    <row r="1614" spans="1:4" x14ac:dyDescent="0.25">
      <c r="A1614" s="44"/>
      <c r="B1614" s="44"/>
      <c r="C1614" s="48"/>
      <c r="D1614" s="43"/>
    </row>
    <row r="1615" spans="1:4" x14ac:dyDescent="0.25">
      <c r="A1615" s="44"/>
      <c r="B1615" s="44"/>
      <c r="C1615" s="48"/>
      <c r="D1615" s="43"/>
    </row>
    <row r="1616" spans="1:4" x14ac:dyDescent="0.25">
      <c r="A1616" s="44"/>
      <c r="B1616" s="44"/>
      <c r="C1616" s="48"/>
      <c r="D1616" s="43"/>
    </row>
    <row r="1617" spans="1:4" x14ac:dyDescent="0.25">
      <c r="A1617" s="44"/>
      <c r="B1617" s="44"/>
      <c r="C1617" s="48"/>
      <c r="D1617" s="43"/>
    </row>
    <row r="1618" spans="1:4" x14ac:dyDescent="0.25">
      <c r="A1618" s="44"/>
      <c r="B1618" s="44"/>
      <c r="C1618" s="48"/>
      <c r="D1618" s="43"/>
    </row>
    <row r="1619" spans="1:4" x14ac:dyDescent="0.25">
      <c r="A1619" s="44"/>
      <c r="B1619" s="44"/>
      <c r="C1619" s="48"/>
      <c r="D1619" s="43"/>
    </row>
    <row r="1620" spans="1:4" x14ac:dyDescent="0.25">
      <c r="A1620" s="44"/>
      <c r="B1620" s="44"/>
      <c r="C1620" s="48"/>
      <c r="D1620" s="43"/>
    </row>
    <row r="1621" spans="1:4" x14ac:dyDescent="0.25">
      <c r="A1621" s="44"/>
      <c r="B1621" s="44"/>
      <c r="C1621" s="48"/>
      <c r="D1621" s="43"/>
    </row>
    <row r="1622" spans="1:4" x14ac:dyDescent="0.25">
      <c r="A1622" s="44"/>
      <c r="B1622" s="44"/>
      <c r="C1622" s="48"/>
      <c r="D1622" s="43"/>
    </row>
    <row r="1623" spans="1:4" x14ac:dyDescent="0.25">
      <c r="A1623" s="44"/>
      <c r="B1623" s="44"/>
      <c r="C1623" s="48"/>
      <c r="D1623" s="43"/>
    </row>
    <row r="1624" spans="1:4" x14ac:dyDescent="0.25">
      <c r="A1624" s="44"/>
      <c r="B1624" s="44"/>
      <c r="C1624" s="48"/>
      <c r="D1624" s="43"/>
    </row>
    <row r="1625" spans="1:4" x14ac:dyDescent="0.25">
      <c r="A1625" s="44"/>
      <c r="B1625" s="44"/>
      <c r="C1625" s="48"/>
      <c r="D1625" s="43"/>
    </row>
    <row r="1626" spans="1:4" x14ac:dyDescent="0.25">
      <c r="A1626" s="44"/>
      <c r="B1626" s="44"/>
      <c r="C1626" s="48"/>
      <c r="D1626" s="43"/>
    </row>
    <row r="1627" spans="1:4" x14ac:dyDescent="0.25">
      <c r="A1627" s="44"/>
      <c r="B1627" s="44"/>
      <c r="C1627" s="48"/>
      <c r="D1627" s="43"/>
    </row>
    <row r="1628" spans="1:4" x14ac:dyDescent="0.25">
      <c r="A1628" s="44"/>
      <c r="B1628" s="44"/>
      <c r="C1628" s="48"/>
      <c r="D1628" s="43"/>
    </row>
    <row r="1629" spans="1:4" x14ac:dyDescent="0.25">
      <c r="A1629" s="44"/>
      <c r="B1629" s="44"/>
      <c r="C1629" s="48"/>
      <c r="D1629" s="43"/>
    </row>
    <row r="1630" spans="1:4" x14ac:dyDescent="0.25">
      <c r="A1630" s="44"/>
      <c r="B1630" s="44"/>
      <c r="C1630" s="48"/>
      <c r="D1630" s="43"/>
    </row>
    <row r="1631" spans="1:4" x14ac:dyDescent="0.25">
      <c r="A1631" s="44"/>
      <c r="B1631" s="44"/>
      <c r="C1631" s="48"/>
      <c r="D1631" s="43"/>
    </row>
    <row r="1632" spans="1:4" x14ac:dyDescent="0.25">
      <c r="A1632" s="44"/>
      <c r="B1632" s="44"/>
      <c r="C1632" s="48"/>
      <c r="D1632" s="43"/>
    </row>
    <row r="1633" spans="1:4" x14ac:dyDescent="0.25">
      <c r="A1633" s="44"/>
      <c r="B1633" s="44"/>
      <c r="C1633" s="48"/>
      <c r="D1633" s="43"/>
    </row>
    <row r="1634" spans="1:4" x14ac:dyDescent="0.25">
      <c r="A1634" s="44"/>
      <c r="B1634" s="44"/>
      <c r="C1634" s="48"/>
      <c r="D1634" s="43"/>
    </row>
    <row r="1635" spans="1:4" x14ac:dyDescent="0.25">
      <c r="A1635" s="44"/>
      <c r="B1635" s="44"/>
      <c r="C1635" s="48"/>
      <c r="D1635" s="43"/>
    </row>
    <row r="1636" spans="1:4" x14ac:dyDescent="0.25">
      <c r="A1636" s="44"/>
      <c r="B1636" s="44"/>
      <c r="C1636" s="48"/>
      <c r="D1636" s="43"/>
    </row>
    <row r="1637" spans="1:4" x14ac:dyDescent="0.25">
      <c r="A1637" s="44"/>
      <c r="B1637" s="44"/>
      <c r="C1637" s="48"/>
      <c r="D1637" s="43"/>
    </row>
    <row r="1638" spans="1:4" x14ac:dyDescent="0.25">
      <c r="A1638" s="44"/>
      <c r="B1638" s="44"/>
      <c r="C1638" s="48"/>
      <c r="D1638" s="43"/>
    </row>
    <row r="1639" spans="1:4" x14ac:dyDescent="0.25">
      <c r="A1639" s="44"/>
      <c r="B1639" s="44"/>
      <c r="C1639" s="48"/>
      <c r="D1639" s="43"/>
    </row>
    <row r="1640" spans="1:4" x14ac:dyDescent="0.25">
      <c r="A1640" s="44"/>
      <c r="B1640" s="44"/>
      <c r="C1640" s="48"/>
      <c r="D1640" s="43"/>
    </row>
    <row r="1641" spans="1:4" x14ac:dyDescent="0.25">
      <c r="A1641" s="44"/>
      <c r="B1641" s="44"/>
      <c r="C1641" s="48"/>
      <c r="D1641" s="43"/>
    </row>
    <row r="1642" spans="1:4" x14ac:dyDescent="0.25">
      <c r="A1642" s="44"/>
      <c r="B1642" s="44"/>
      <c r="C1642" s="48"/>
      <c r="D1642" s="43"/>
    </row>
    <row r="1643" spans="1:4" x14ac:dyDescent="0.25">
      <c r="A1643" s="44"/>
      <c r="B1643" s="44"/>
      <c r="C1643" s="48"/>
      <c r="D1643" s="43"/>
    </row>
    <row r="1644" spans="1:4" x14ac:dyDescent="0.25">
      <c r="A1644" s="44"/>
      <c r="B1644" s="44"/>
      <c r="C1644" s="48"/>
      <c r="D1644" s="43"/>
    </row>
    <row r="1645" spans="1:4" x14ac:dyDescent="0.25">
      <c r="A1645" s="44"/>
      <c r="B1645" s="44"/>
      <c r="C1645" s="48"/>
      <c r="D1645" s="43"/>
    </row>
    <row r="1646" spans="1:4" x14ac:dyDescent="0.25">
      <c r="A1646" s="44"/>
      <c r="B1646" s="44"/>
      <c r="C1646" s="48"/>
      <c r="D1646" s="43"/>
    </row>
    <row r="1647" spans="1:4" x14ac:dyDescent="0.25">
      <c r="A1647" s="44"/>
      <c r="B1647" s="44"/>
      <c r="C1647" s="48"/>
      <c r="D1647" s="43"/>
    </row>
    <row r="1648" spans="1:4" x14ac:dyDescent="0.25">
      <c r="A1648" s="44"/>
      <c r="B1648" s="44"/>
      <c r="C1648" s="48"/>
      <c r="D1648" s="43"/>
    </row>
    <row r="1649" spans="1:4" x14ac:dyDescent="0.25">
      <c r="A1649" s="44"/>
      <c r="B1649" s="44"/>
      <c r="C1649" s="48"/>
      <c r="D1649" s="43"/>
    </row>
    <row r="1650" spans="1:4" x14ac:dyDescent="0.25">
      <c r="A1650" s="44"/>
      <c r="B1650" s="44"/>
      <c r="C1650" s="48"/>
      <c r="D1650" s="43"/>
    </row>
    <row r="1651" spans="1:4" x14ac:dyDescent="0.25">
      <c r="A1651" s="44"/>
      <c r="B1651" s="44"/>
      <c r="C1651" s="48"/>
      <c r="D1651" s="43"/>
    </row>
    <row r="1652" spans="1:4" x14ac:dyDescent="0.25">
      <c r="A1652" s="44"/>
      <c r="B1652" s="44"/>
      <c r="C1652" s="48"/>
      <c r="D1652" s="43"/>
    </row>
    <row r="1653" spans="1:4" x14ac:dyDescent="0.25">
      <c r="A1653" s="44"/>
      <c r="B1653" s="44"/>
      <c r="C1653" s="48"/>
      <c r="D1653" s="43"/>
    </row>
    <row r="1654" spans="1:4" x14ac:dyDescent="0.25">
      <c r="A1654" s="44"/>
      <c r="B1654" s="44"/>
      <c r="C1654" s="48"/>
      <c r="D1654" s="43"/>
    </row>
    <row r="1655" spans="1:4" x14ac:dyDescent="0.25">
      <c r="A1655" s="44"/>
      <c r="B1655" s="44"/>
      <c r="C1655" s="48"/>
      <c r="D1655" s="43"/>
    </row>
    <row r="1656" spans="1:4" x14ac:dyDescent="0.25">
      <c r="A1656" s="44"/>
      <c r="B1656" s="44"/>
      <c r="C1656" s="48"/>
      <c r="D1656" s="43"/>
    </row>
    <row r="1657" spans="1:4" x14ac:dyDescent="0.25">
      <c r="A1657" s="44"/>
      <c r="B1657" s="44"/>
      <c r="C1657" s="48"/>
      <c r="D1657" s="43"/>
    </row>
    <row r="1658" spans="1:4" x14ac:dyDescent="0.25">
      <c r="A1658" s="44"/>
      <c r="B1658" s="44"/>
      <c r="C1658" s="48"/>
      <c r="D1658" s="43"/>
    </row>
    <row r="1659" spans="1:4" x14ac:dyDescent="0.25">
      <c r="A1659" s="44"/>
      <c r="B1659" s="44"/>
      <c r="C1659" s="48"/>
      <c r="D1659" s="43"/>
    </row>
    <row r="1660" spans="1:4" x14ac:dyDescent="0.25">
      <c r="A1660" s="44"/>
      <c r="B1660" s="44"/>
      <c r="C1660" s="48"/>
      <c r="D1660" s="43"/>
    </row>
    <row r="1661" spans="1:4" x14ac:dyDescent="0.25">
      <c r="A1661" s="44"/>
      <c r="B1661" s="44"/>
      <c r="C1661" s="48"/>
      <c r="D1661" s="43"/>
    </row>
    <row r="1662" spans="1:4" x14ac:dyDescent="0.25">
      <c r="A1662" s="44"/>
      <c r="B1662" s="44"/>
      <c r="C1662" s="48"/>
      <c r="D1662" s="43"/>
    </row>
    <row r="1663" spans="1:4" x14ac:dyDescent="0.25">
      <c r="A1663" s="44"/>
      <c r="B1663" s="44"/>
      <c r="C1663" s="48"/>
      <c r="D1663" s="43"/>
    </row>
    <row r="1664" spans="1:4" x14ac:dyDescent="0.25">
      <c r="A1664" s="44"/>
      <c r="B1664" s="44"/>
      <c r="C1664" s="48"/>
      <c r="D1664" s="43"/>
    </row>
    <row r="1665" spans="1:4" x14ac:dyDescent="0.25">
      <c r="A1665" s="44"/>
      <c r="B1665" s="44"/>
      <c r="C1665" s="48"/>
      <c r="D1665" s="43"/>
    </row>
    <row r="1666" spans="1:4" x14ac:dyDescent="0.25">
      <c r="A1666" s="44"/>
      <c r="B1666" s="44"/>
      <c r="C1666" s="48"/>
      <c r="D1666" s="43"/>
    </row>
    <row r="1667" spans="1:4" x14ac:dyDescent="0.25">
      <c r="A1667" s="44"/>
      <c r="B1667" s="44"/>
      <c r="C1667" s="48"/>
      <c r="D1667" s="43"/>
    </row>
    <row r="1668" spans="1:4" x14ac:dyDescent="0.25">
      <c r="A1668" s="44"/>
      <c r="B1668" s="44"/>
      <c r="C1668" s="48"/>
      <c r="D1668" s="43"/>
    </row>
    <row r="1669" spans="1:4" x14ac:dyDescent="0.25">
      <c r="A1669" s="44"/>
      <c r="B1669" s="44"/>
      <c r="C1669" s="48"/>
      <c r="D1669" s="43"/>
    </row>
    <row r="1670" spans="1:4" x14ac:dyDescent="0.25">
      <c r="A1670" s="44"/>
      <c r="B1670" s="44"/>
      <c r="C1670" s="48"/>
      <c r="D1670" s="43"/>
    </row>
    <row r="1671" spans="1:4" x14ac:dyDescent="0.25">
      <c r="A1671" s="44"/>
      <c r="B1671" s="44"/>
      <c r="C1671" s="48"/>
      <c r="D1671" s="43"/>
    </row>
    <row r="1672" spans="1:4" x14ac:dyDescent="0.25">
      <c r="A1672" s="44"/>
      <c r="B1672" s="44"/>
      <c r="C1672" s="48"/>
      <c r="D1672" s="43"/>
    </row>
    <row r="1673" spans="1:4" x14ac:dyDescent="0.25">
      <c r="A1673" s="44"/>
      <c r="B1673" s="44"/>
      <c r="C1673" s="48"/>
      <c r="D1673" s="43"/>
    </row>
    <row r="1674" spans="1:4" x14ac:dyDescent="0.25">
      <c r="A1674" s="44"/>
      <c r="B1674" s="44"/>
      <c r="C1674" s="48"/>
      <c r="D1674" s="43"/>
    </row>
    <row r="1675" spans="1:4" x14ac:dyDescent="0.25">
      <c r="A1675" s="44"/>
      <c r="B1675" s="44"/>
      <c r="C1675" s="48"/>
      <c r="D1675" s="43"/>
    </row>
    <row r="1676" spans="1:4" x14ac:dyDescent="0.25">
      <c r="A1676" s="44"/>
      <c r="B1676" s="44"/>
      <c r="C1676" s="48"/>
      <c r="D1676" s="43"/>
    </row>
    <row r="1677" spans="1:4" x14ac:dyDescent="0.25">
      <c r="A1677" s="44"/>
      <c r="B1677" s="44"/>
      <c r="C1677" s="48"/>
      <c r="D1677" s="43"/>
    </row>
    <row r="1678" spans="1:4" x14ac:dyDescent="0.25">
      <c r="A1678" s="44"/>
      <c r="B1678" s="44"/>
      <c r="C1678" s="48"/>
      <c r="D1678" s="43"/>
    </row>
    <row r="1679" spans="1:4" x14ac:dyDescent="0.25">
      <c r="A1679" s="44"/>
      <c r="B1679" s="44"/>
      <c r="C1679" s="48"/>
      <c r="D1679" s="43"/>
    </row>
    <row r="1680" spans="1:4" x14ac:dyDescent="0.25">
      <c r="A1680" s="44"/>
      <c r="B1680" s="44"/>
      <c r="C1680" s="48"/>
      <c r="D1680" s="43"/>
    </row>
    <row r="1681" spans="1:4" x14ac:dyDescent="0.25">
      <c r="A1681" s="44"/>
      <c r="B1681" s="44"/>
      <c r="C1681" s="48"/>
      <c r="D1681" s="43"/>
    </row>
    <row r="1682" spans="1:4" x14ac:dyDescent="0.25">
      <c r="A1682" s="44"/>
      <c r="B1682" s="44"/>
      <c r="C1682" s="48"/>
      <c r="D1682" s="43"/>
    </row>
    <row r="1683" spans="1:4" x14ac:dyDescent="0.25">
      <c r="A1683" s="44"/>
      <c r="B1683" s="44"/>
      <c r="C1683" s="48"/>
      <c r="D1683" s="43"/>
    </row>
    <row r="1684" spans="1:4" x14ac:dyDescent="0.25">
      <c r="A1684" s="44"/>
      <c r="B1684" s="44"/>
      <c r="C1684" s="48"/>
      <c r="D1684" s="43"/>
    </row>
    <row r="1685" spans="1:4" x14ac:dyDescent="0.25">
      <c r="A1685" s="44"/>
      <c r="B1685" s="44"/>
      <c r="C1685" s="48"/>
      <c r="D1685" s="43"/>
    </row>
    <row r="1686" spans="1:4" x14ac:dyDescent="0.25">
      <c r="A1686" s="44"/>
      <c r="B1686" s="44"/>
      <c r="C1686" s="48"/>
      <c r="D1686" s="43"/>
    </row>
    <row r="1687" spans="1:4" x14ac:dyDescent="0.25">
      <c r="A1687" s="44"/>
      <c r="B1687" s="44"/>
      <c r="C1687" s="48"/>
      <c r="D1687" s="43"/>
    </row>
    <row r="1688" spans="1:4" x14ac:dyDescent="0.25">
      <c r="A1688" s="44"/>
      <c r="B1688" s="44"/>
      <c r="C1688" s="48"/>
      <c r="D1688" s="43"/>
    </row>
    <row r="1689" spans="1:4" x14ac:dyDescent="0.25">
      <c r="A1689" s="44"/>
      <c r="B1689" s="44"/>
      <c r="C1689" s="48"/>
      <c r="D1689" s="43"/>
    </row>
    <row r="1690" spans="1:4" x14ac:dyDescent="0.25">
      <c r="A1690" s="44"/>
      <c r="B1690" s="44"/>
      <c r="C1690" s="48"/>
      <c r="D1690" s="43"/>
    </row>
    <row r="1691" spans="1:4" x14ac:dyDescent="0.25">
      <c r="A1691" s="44"/>
      <c r="B1691" s="44"/>
      <c r="C1691" s="48"/>
      <c r="D1691" s="43"/>
    </row>
    <row r="1692" spans="1:4" x14ac:dyDescent="0.25">
      <c r="A1692" s="44"/>
      <c r="B1692" s="44"/>
      <c r="C1692" s="48"/>
      <c r="D1692" s="43"/>
    </row>
    <row r="1693" spans="1:4" x14ac:dyDescent="0.25">
      <c r="A1693" s="44"/>
      <c r="B1693" s="44"/>
      <c r="C1693" s="48"/>
      <c r="D1693" s="43"/>
    </row>
    <row r="1694" spans="1:4" x14ac:dyDescent="0.25">
      <c r="A1694" s="44"/>
      <c r="B1694" s="44"/>
      <c r="C1694" s="48"/>
      <c r="D1694" s="43"/>
    </row>
    <row r="1695" spans="1:4" x14ac:dyDescent="0.25">
      <c r="A1695" s="44"/>
      <c r="B1695" s="44"/>
      <c r="C1695" s="48"/>
      <c r="D1695" s="43"/>
    </row>
    <row r="1696" spans="1:4" x14ac:dyDescent="0.25">
      <c r="A1696" s="44"/>
      <c r="B1696" s="44"/>
      <c r="C1696" s="48"/>
      <c r="D1696" s="43"/>
    </row>
    <row r="1697" spans="1:4" x14ac:dyDescent="0.25">
      <c r="A1697" s="44"/>
      <c r="B1697" s="44"/>
      <c r="C1697" s="48"/>
      <c r="D1697" s="43"/>
    </row>
    <row r="1698" spans="1:4" x14ac:dyDescent="0.25">
      <c r="A1698" s="44"/>
      <c r="B1698" s="44"/>
      <c r="C1698" s="48"/>
      <c r="D1698" s="43"/>
    </row>
    <row r="1699" spans="1:4" x14ac:dyDescent="0.25">
      <c r="A1699" s="44"/>
      <c r="B1699" s="44"/>
      <c r="C1699" s="48"/>
      <c r="D1699" s="43"/>
    </row>
    <row r="1700" spans="1:4" x14ac:dyDescent="0.25">
      <c r="A1700" s="44"/>
      <c r="B1700" s="44"/>
      <c r="C1700" s="48"/>
      <c r="D1700" s="43"/>
    </row>
    <row r="1701" spans="1:4" x14ac:dyDescent="0.25">
      <c r="A1701" s="44"/>
      <c r="B1701" s="44"/>
      <c r="C1701" s="48"/>
      <c r="D1701" s="43"/>
    </row>
    <row r="1702" spans="1:4" x14ac:dyDescent="0.25">
      <c r="A1702" s="44"/>
      <c r="B1702" s="44"/>
      <c r="C1702" s="48"/>
      <c r="D1702" s="43"/>
    </row>
    <row r="1703" spans="1:4" x14ac:dyDescent="0.25">
      <c r="A1703" s="44"/>
      <c r="B1703" s="44"/>
      <c r="C1703" s="48"/>
      <c r="D1703" s="43"/>
    </row>
    <row r="1704" spans="1:4" x14ac:dyDescent="0.25">
      <c r="A1704" s="44"/>
      <c r="B1704" s="44"/>
      <c r="C1704" s="48"/>
      <c r="D1704" s="43"/>
    </row>
    <row r="1705" spans="1:4" x14ac:dyDescent="0.25">
      <c r="A1705" s="44"/>
      <c r="B1705" s="44"/>
      <c r="C1705" s="48"/>
      <c r="D1705" s="43"/>
    </row>
    <row r="1706" spans="1:4" x14ac:dyDescent="0.25">
      <c r="A1706" s="44"/>
      <c r="B1706" s="44"/>
      <c r="C1706" s="48"/>
      <c r="D1706" s="43"/>
    </row>
    <row r="1707" spans="1:4" x14ac:dyDescent="0.25">
      <c r="A1707" s="44"/>
      <c r="B1707" s="44"/>
      <c r="C1707" s="48"/>
      <c r="D1707" s="43"/>
    </row>
    <row r="1708" spans="1:4" x14ac:dyDescent="0.25">
      <c r="A1708" s="44"/>
      <c r="B1708" s="44"/>
      <c r="C1708" s="48"/>
      <c r="D1708" s="43"/>
    </row>
    <row r="1709" spans="1:4" x14ac:dyDescent="0.25">
      <c r="A1709" s="44"/>
      <c r="B1709" s="44"/>
      <c r="C1709" s="48"/>
      <c r="D1709" s="43"/>
    </row>
    <row r="1710" spans="1:4" x14ac:dyDescent="0.25">
      <c r="A1710" s="44"/>
      <c r="B1710" s="44"/>
      <c r="C1710" s="48"/>
      <c r="D1710" s="43"/>
    </row>
    <row r="1711" spans="1:4" x14ac:dyDescent="0.25">
      <c r="A1711" s="44"/>
      <c r="B1711" s="44"/>
      <c r="C1711" s="48"/>
      <c r="D1711" s="43"/>
    </row>
    <row r="1712" spans="1:4" x14ac:dyDescent="0.25">
      <c r="A1712" s="44"/>
      <c r="B1712" s="44"/>
      <c r="C1712" s="48"/>
      <c r="D1712" s="43"/>
    </row>
    <row r="1713" spans="1:4" x14ac:dyDescent="0.25">
      <c r="A1713" s="44"/>
      <c r="B1713" s="44"/>
      <c r="C1713" s="48"/>
      <c r="D1713" s="43"/>
    </row>
    <row r="1714" spans="1:4" x14ac:dyDescent="0.25">
      <c r="A1714" s="44"/>
      <c r="B1714" s="44"/>
      <c r="C1714" s="48"/>
      <c r="D1714" s="43"/>
    </row>
    <row r="1715" spans="1:4" x14ac:dyDescent="0.25">
      <c r="A1715" s="44"/>
      <c r="B1715" s="44"/>
      <c r="C1715" s="48"/>
      <c r="D1715" s="43"/>
    </row>
    <row r="1716" spans="1:4" x14ac:dyDescent="0.25">
      <c r="A1716" s="44"/>
      <c r="B1716" s="44"/>
      <c r="C1716" s="48"/>
      <c r="D1716" s="43"/>
    </row>
    <row r="1717" spans="1:4" x14ac:dyDescent="0.25">
      <c r="A1717" s="44"/>
      <c r="B1717" s="44"/>
      <c r="C1717" s="48"/>
      <c r="D1717" s="43"/>
    </row>
    <row r="1718" spans="1:4" x14ac:dyDescent="0.25">
      <c r="A1718" s="44"/>
      <c r="B1718" s="44"/>
      <c r="C1718" s="48"/>
      <c r="D1718" s="43"/>
    </row>
    <row r="1719" spans="1:4" x14ac:dyDescent="0.25">
      <c r="A1719" s="44"/>
      <c r="B1719" s="44"/>
      <c r="C1719" s="48"/>
      <c r="D1719" s="43"/>
    </row>
    <row r="1720" spans="1:4" x14ac:dyDescent="0.25">
      <c r="A1720" s="44"/>
      <c r="B1720" s="44"/>
      <c r="C1720" s="48"/>
      <c r="D1720" s="43"/>
    </row>
    <row r="1721" spans="1:4" x14ac:dyDescent="0.25">
      <c r="A1721" s="44"/>
      <c r="B1721" s="44"/>
      <c r="C1721" s="48"/>
      <c r="D1721" s="43"/>
    </row>
    <row r="1722" spans="1:4" x14ac:dyDescent="0.25">
      <c r="A1722" s="44"/>
      <c r="B1722" s="44"/>
      <c r="C1722" s="48"/>
      <c r="D1722" s="43"/>
    </row>
    <row r="1723" spans="1:4" x14ac:dyDescent="0.25">
      <c r="A1723" s="44"/>
      <c r="B1723" s="44"/>
      <c r="C1723" s="48"/>
      <c r="D1723" s="43"/>
    </row>
    <row r="1724" spans="1:4" x14ac:dyDescent="0.25">
      <c r="A1724" s="44"/>
      <c r="B1724" s="44"/>
      <c r="C1724" s="48"/>
      <c r="D1724" s="43"/>
    </row>
    <row r="1725" spans="1:4" x14ac:dyDescent="0.25">
      <c r="A1725" s="44"/>
      <c r="B1725" s="44"/>
      <c r="C1725" s="48"/>
      <c r="D1725" s="43"/>
    </row>
    <row r="1726" spans="1:4" x14ac:dyDescent="0.25">
      <c r="A1726" s="44"/>
      <c r="B1726" s="44"/>
      <c r="C1726" s="48"/>
      <c r="D1726" s="43"/>
    </row>
    <row r="1727" spans="1:4" x14ac:dyDescent="0.25">
      <c r="A1727" s="44"/>
      <c r="B1727" s="44"/>
      <c r="C1727" s="48"/>
      <c r="D1727" s="43"/>
    </row>
    <row r="1728" spans="1:4" x14ac:dyDescent="0.25">
      <c r="A1728" s="44"/>
      <c r="B1728" s="44"/>
      <c r="C1728" s="48"/>
      <c r="D1728" s="43"/>
    </row>
    <row r="1729" spans="1:4" x14ac:dyDescent="0.25">
      <c r="A1729" s="44"/>
      <c r="B1729" s="44"/>
      <c r="C1729" s="48"/>
      <c r="D1729" s="43"/>
    </row>
    <row r="1730" spans="1:4" x14ac:dyDescent="0.25">
      <c r="A1730" s="44"/>
      <c r="B1730" s="44"/>
      <c r="C1730" s="48"/>
      <c r="D1730" s="43"/>
    </row>
    <row r="1731" spans="1:4" x14ac:dyDescent="0.25">
      <c r="A1731" s="44"/>
      <c r="B1731" s="44"/>
      <c r="C1731" s="48"/>
      <c r="D1731" s="43"/>
    </row>
    <row r="1732" spans="1:4" x14ac:dyDescent="0.25">
      <c r="A1732" s="44"/>
      <c r="B1732" s="44"/>
      <c r="C1732" s="48"/>
      <c r="D1732" s="43"/>
    </row>
    <row r="1733" spans="1:4" x14ac:dyDescent="0.25">
      <c r="A1733" s="44"/>
      <c r="B1733" s="44"/>
      <c r="C1733" s="48"/>
      <c r="D1733" s="43"/>
    </row>
    <row r="1734" spans="1:4" x14ac:dyDescent="0.25">
      <c r="A1734" s="44"/>
      <c r="B1734" s="44"/>
      <c r="C1734" s="48"/>
      <c r="D1734" s="43"/>
    </row>
    <row r="1735" spans="1:4" x14ac:dyDescent="0.25">
      <c r="A1735" s="44"/>
      <c r="B1735" s="44"/>
      <c r="C1735" s="48"/>
      <c r="D1735" s="43"/>
    </row>
    <row r="1736" spans="1:4" x14ac:dyDescent="0.25">
      <c r="A1736" s="44"/>
      <c r="B1736" s="44"/>
      <c r="C1736" s="48"/>
      <c r="D1736" s="43"/>
    </row>
    <row r="1737" spans="1:4" x14ac:dyDescent="0.25">
      <c r="A1737" s="44"/>
      <c r="B1737" s="44"/>
      <c r="C1737" s="48"/>
      <c r="D1737" s="43"/>
    </row>
    <row r="1738" spans="1:4" x14ac:dyDescent="0.25">
      <c r="A1738" s="44"/>
      <c r="B1738" s="44"/>
      <c r="C1738" s="48"/>
      <c r="D1738" s="43"/>
    </row>
    <row r="1739" spans="1:4" x14ac:dyDescent="0.25">
      <c r="A1739" s="44"/>
      <c r="B1739" s="44"/>
      <c r="C1739" s="48"/>
      <c r="D1739" s="43"/>
    </row>
    <row r="1740" spans="1:4" x14ac:dyDescent="0.25">
      <c r="A1740" s="44"/>
      <c r="B1740" s="44"/>
      <c r="C1740" s="48"/>
      <c r="D1740" s="43"/>
    </row>
    <row r="1741" spans="1:4" x14ac:dyDescent="0.25">
      <c r="A1741" s="44"/>
      <c r="B1741" s="44"/>
      <c r="C1741" s="48"/>
      <c r="D1741" s="43"/>
    </row>
    <row r="1742" spans="1:4" x14ac:dyDescent="0.25">
      <c r="A1742" s="44"/>
      <c r="B1742" s="44"/>
      <c r="C1742" s="48"/>
      <c r="D1742" s="43"/>
    </row>
    <row r="1743" spans="1:4" x14ac:dyDescent="0.25">
      <c r="A1743" s="44"/>
      <c r="B1743" s="44"/>
      <c r="C1743" s="48"/>
      <c r="D1743" s="43"/>
    </row>
    <row r="1744" spans="1:4" x14ac:dyDescent="0.25">
      <c r="A1744" s="44"/>
      <c r="B1744" s="44"/>
      <c r="C1744" s="48"/>
      <c r="D1744" s="43"/>
    </row>
    <row r="1745" spans="1:4" x14ac:dyDescent="0.25">
      <c r="A1745" s="44"/>
      <c r="B1745" s="44"/>
      <c r="C1745" s="48"/>
      <c r="D1745" s="43"/>
    </row>
    <row r="1746" spans="1:4" x14ac:dyDescent="0.25">
      <c r="A1746" s="44"/>
      <c r="B1746" s="44"/>
      <c r="C1746" s="48"/>
      <c r="D1746" s="43"/>
    </row>
    <row r="1747" spans="1:4" x14ac:dyDescent="0.25">
      <c r="A1747" s="44"/>
      <c r="B1747" s="44"/>
      <c r="C1747" s="48"/>
      <c r="D1747" s="43"/>
    </row>
    <row r="1748" spans="1:4" x14ac:dyDescent="0.25">
      <c r="A1748" s="44"/>
      <c r="B1748" s="44"/>
      <c r="C1748" s="48"/>
      <c r="D1748" s="43"/>
    </row>
    <row r="1749" spans="1:4" x14ac:dyDescent="0.25">
      <c r="A1749" s="44"/>
      <c r="B1749" s="44"/>
      <c r="C1749" s="48"/>
      <c r="D1749" s="43"/>
    </row>
    <row r="1750" spans="1:4" x14ac:dyDescent="0.25">
      <c r="A1750" s="44"/>
      <c r="B1750" s="44"/>
      <c r="C1750" s="48"/>
      <c r="D1750" s="43"/>
    </row>
    <row r="1751" spans="1:4" x14ac:dyDescent="0.25">
      <c r="A1751" s="44"/>
      <c r="B1751" s="44"/>
      <c r="C1751" s="48"/>
      <c r="D1751" s="43"/>
    </row>
    <row r="1752" spans="1:4" x14ac:dyDescent="0.25">
      <c r="A1752" s="44"/>
      <c r="B1752" s="44"/>
      <c r="C1752" s="48"/>
      <c r="D1752" s="43"/>
    </row>
    <row r="1753" spans="1:4" x14ac:dyDescent="0.25">
      <c r="A1753" s="44"/>
      <c r="B1753" s="44"/>
      <c r="C1753" s="48"/>
      <c r="D1753" s="43"/>
    </row>
    <row r="1754" spans="1:4" x14ac:dyDescent="0.25">
      <c r="A1754" s="44"/>
      <c r="B1754" s="44"/>
      <c r="C1754" s="48"/>
      <c r="D1754" s="43"/>
    </row>
    <row r="1755" spans="1:4" x14ac:dyDescent="0.25">
      <c r="A1755" s="44"/>
      <c r="B1755" s="44"/>
      <c r="C1755" s="48"/>
      <c r="D1755" s="43"/>
    </row>
    <row r="1756" spans="1:4" x14ac:dyDescent="0.25">
      <c r="A1756" s="44"/>
      <c r="B1756" s="44"/>
      <c r="C1756" s="48"/>
      <c r="D1756" s="43"/>
    </row>
    <row r="1757" spans="1:4" x14ac:dyDescent="0.25">
      <c r="A1757" s="44"/>
      <c r="B1757" s="44"/>
      <c r="C1757" s="48"/>
      <c r="D1757" s="43"/>
    </row>
    <row r="1758" spans="1:4" x14ac:dyDescent="0.25">
      <c r="A1758" s="44"/>
      <c r="B1758" s="44"/>
      <c r="C1758" s="48"/>
      <c r="D1758" s="43"/>
    </row>
    <row r="1759" spans="1:4" x14ac:dyDescent="0.25">
      <c r="A1759" s="44"/>
      <c r="B1759" s="44"/>
      <c r="C1759" s="48"/>
      <c r="D1759" s="43"/>
    </row>
    <row r="1760" spans="1:4" x14ac:dyDescent="0.25">
      <c r="A1760" s="44"/>
      <c r="B1760" s="44"/>
      <c r="C1760" s="48"/>
      <c r="D1760" s="43"/>
    </row>
    <row r="1761" spans="1:4" x14ac:dyDescent="0.25">
      <c r="A1761" s="44"/>
      <c r="B1761" s="44"/>
      <c r="C1761" s="48"/>
      <c r="D1761" s="43"/>
    </row>
    <row r="1762" spans="1:4" x14ac:dyDescent="0.25">
      <c r="A1762" s="44"/>
      <c r="B1762" s="44"/>
      <c r="C1762" s="48"/>
      <c r="D1762" s="43"/>
    </row>
    <row r="1763" spans="1:4" x14ac:dyDescent="0.25">
      <c r="A1763" s="44"/>
      <c r="B1763" s="44"/>
      <c r="C1763" s="48"/>
      <c r="D1763" s="43"/>
    </row>
    <row r="1764" spans="1:4" x14ac:dyDescent="0.25">
      <c r="A1764" s="44"/>
      <c r="B1764" s="44"/>
      <c r="C1764" s="48"/>
      <c r="D1764" s="43"/>
    </row>
    <row r="1765" spans="1:4" x14ac:dyDescent="0.25">
      <c r="A1765" s="44"/>
      <c r="B1765" s="44"/>
      <c r="C1765" s="48"/>
      <c r="D1765" s="43"/>
    </row>
    <row r="1766" spans="1:4" x14ac:dyDescent="0.25">
      <c r="A1766" s="44"/>
      <c r="B1766" s="44"/>
      <c r="C1766" s="48"/>
      <c r="D1766" s="43"/>
    </row>
    <row r="1767" spans="1:4" x14ac:dyDescent="0.25">
      <c r="A1767" s="44"/>
      <c r="B1767" s="44"/>
      <c r="C1767" s="48"/>
      <c r="D1767" s="43"/>
    </row>
    <row r="1768" spans="1:4" x14ac:dyDescent="0.25">
      <c r="A1768" s="44"/>
      <c r="B1768" s="44"/>
      <c r="C1768" s="48"/>
      <c r="D1768" s="43"/>
    </row>
    <row r="1769" spans="1:4" x14ac:dyDescent="0.25">
      <c r="A1769" s="44"/>
      <c r="B1769" s="44"/>
      <c r="C1769" s="48"/>
      <c r="D1769" s="43"/>
    </row>
    <row r="1770" spans="1:4" x14ac:dyDescent="0.25">
      <c r="A1770" s="44"/>
      <c r="B1770" s="44"/>
      <c r="C1770" s="48"/>
      <c r="D1770" s="43"/>
    </row>
    <row r="1771" spans="1:4" x14ac:dyDescent="0.25">
      <c r="A1771" s="44"/>
      <c r="B1771" s="44"/>
      <c r="C1771" s="48"/>
      <c r="D1771" s="43"/>
    </row>
    <row r="1772" spans="1:4" x14ac:dyDescent="0.25">
      <c r="A1772" s="44"/>
      <c r="B1772" s="44"/>
      <c r="C1772" s="48"/>
      <c r="D1772" s="43"/>
    </row>
    <row r="1773" spans="1:4" x14ac:dyDescent="0.25">
      <c r="A1773" s="44"/>
      <c r="B1773" s="44"/>
      <c r="C1773" s="48"/>
      <c r="D1773" s="43"/>
    </row>
    <row r="1774" spans="1:4" x14ac:dyDescent="0.25">
      <c r="A1774" s="44"/>
      <c r="B1774" s="44"/>
      <c r="C1774" s="48"/>
      <c r="D1774" s="43"/>
    </row>
    <row r="1775" spans="1:4" x14ac:dyDescent="0.25">
      <c r="A1775" s="44"/>
      <c r="B1775" s="44"/>
      <c r="C1775" s="48"/>
      <c r="D1775" s="43"/>
    </row>
    <row r="1776" spans="1:4" x14ac:dyDescent="0.25">
      <c r="A1776" s="44"/>
      <c r="B1776" s="44"/>
      <c r="C1776" s="48"/>
      <c r="D1776" s="43"/>
    </row>
    <row r="1777" spans="1:4" x14ac:dyDescent="0.25">
      <c r="A1777" s="44"/>
      <c r="B1777" s="44"/>
      <c r="C1777" s="48"/>
      <c r="D1777" s="43"/>
    </row>
    <row r="1778" spans="1:4" x14ac:dyDescent="0.25">
      <c r="A1778" s="44"/>
      <c r="B1778" s="44"/>
      <c r="C1778" s="48"/>
      <c r="D1778" s="43"/>
    </row>
    <row r="1779" spans="1:4" x14ac:dyDescent="0.25">
      <c r="A1779" s="44"/>
      <c r="B1779" s="44"/>
      <c r="C1779" s="48"/>
      <c r="D1779" s="43"/>
    </row>
    <row r="1780" spans="1:4" x14ac:dyDescent="0.25">
      <c r="A1780" s="44"/>
      <c r="B1780" s="44"/>
      <c r="C1780" s="48"/>
      <c r="D1780" s="43"/>
    </row>
    <row r="1781" spans="1:4" x14ac:dyDescent="0.25">
      <c r="A1781" s="44"/>
      <c r="B1781" s="44"/>
      <c r="C1781" s="48"/>
      <c r="D1781" s="43"/>
    </row>
    <row r="1782" spans="1:4" x14ac:dyDescent="0.25">
      <c r="A1782" s="44"/>
      <c r="B1782" s="44"/>
      <c r="C1782" s="48"/>
      <c r="D1782" s="43"/>
    </row>
    <row r="1783" spans="1:4" x14ac:dyDescent="0.25">
      <c r="A1783" s="44"/>
      <c r="B1783" s="44"/>
      <c r="C1783" s="48"/>
      <c r="D1783" s="43"/>
    </row>
    <row r="1784" spans="1:4" x14ac:dyDescent="0.25">
      <c r="A1784" s="44"/>
      <c r="B1784" s="44"/>
      <c r="C1784" s="48"/>
      <c r="D1784" s="43"/>
    </row>
    <row r="1785" spans="1:4" x14ac:dyDescent="0.25">
      <c r="A1785" s="44"/>
      <c r="B1785" s="44"/>
      <c r="C1785" s="48"/>
      <c r="D1785" s="43"/>
    </row>
    <row r="1786" spans="1:4" x14ac:dyDescent="0.25">
      <c r="A1786" s="44"/>
      <c r="B1786" s="44"/>
      <c r="C1786" s="48"/>
      <c r="D1786" s="43"/>
    </row>
    <row r="1787" spans="1:4" x14ac:dyDescent="0.25">
      <c r="A1787" s="44"/>
      <c r="B1787" s="44"/>
      <c r="C1787" s="48"/>
      <c r="D1787" s="43"/>
    </row>
    <row r="1788" spans="1:4" x14ac:dyDescent="0.25">
      <c r="A1788" s="44"/>
      <c r="B1788" s="44"/>
      <c r="C1788" s="48"/>
      <c r="D1788" s="43"/>
    </row>
    <row r="1789" spans="1:4" x14ac:dyDescent="0.25">
      <c r="A1789" s="44"/>
      <c r="B1789" s="44"/>
      <c r="C1789" s="48"/>
      <c r="D1789" s="43"/>
    </row>
    <row r="1790" spans="1:4" x14ac:dyDescent="0.25">
      <c r="A1790" s="44"/>
      <c r="B1790" s="44"/>
      <c r="C1790" s="48"/>
      <c r="D1790" s="43"/>
    </row>
    <row r="1791" spans="1:4" x14ac:dyDescent="0.25">
      <c r="A1791" s="44"/>
      <c r="B1791" s="44"/>
      <c r="C1791" s="48"/>
      <c r="D1791" s="43"/>
    </row>
    <row r="1792" spans="1:4" x14ac:dyDescent="0.25">
      <c r="A1792" s="44"/>
      <c r="B1792" s="44"/>
      <c r="C1792" s="48"/>
      <c r="D1792" s="43"/>
    </row>
    <row r="1793" spans="1:4" x14ac:dyDescent="0.25">
      <c r="A1793" s="44"/>
      <c r="B1793" s="44"/>
      <c r="C1793" s="48"/>
      <c r="D1793" s="43"/>
    </row>
    <row r="1794" spans="1:4" x14ac:dyDescent="0.25">
      <c r="A1794" s="44"/>
      <c r="B1794" s="44"/>
      <c r="C1794" s="48"/>
      <c r="D1794" s="43"/>
    </row>
    <row r="1795" spans="1:4" x14ac:dyDescent="0.25">
      <c r="A1795" s="44"/>
      <c r="B1795" s="44"/>
      <c r="C1795" s="48"/>
      <c r="D1795" s="43"/>
    </row>
    <row r="1796" spans="1:4" x14ac:dyDescent="0.25">
      <c r="A1796" s="44"/>
      <c r="B1796" s="44"/>
      <c r="C1796" s="48"/>
      <c r="D1796" s="43"/>
    </row>
    <row r="1797" spans="1:4" x14ac:dyDescent="0.25">
      <c r="A1797" s="44"/>
      <c r="B1797" s="44"/>
      <c r="C1797" s="48"/>
      <c r="D1797" s="43"/>
    </row>
    <row r="1798" spans="1:4" x14ac:dyDescent="0.25">
      <c r="A1798" s="44"/>
      <c r="B1798" s="44"/>
      <c r="C1798" s="48"/>
      <c r="D1798" s="43"/>
    </row>
    <row r="1799" spans="1:4" x14ac:dyDescent="0.25">
      <c r="A1799" s="44"/>
      <c r="B1799" s="44"/>
      <c r="C1799" s="48"/>
      <c r="D1799" s="43"/>
    </row>
    <row r="1800" spans="1:4" x14ac:dyDescent="0.25">
      <c r="A1800" s="44"/>
      <c r="B1800" s="44"/>
      <c r="C1800" s="48"/>
      <c r="D1800" s="43"/>
    </row>
    <row r="1801" spans="1:4" x14ac:dyDescent="0.25">
      <c r="A1801" s="44"/>
      <c r="B1801" s="44"/>
      <c r="C1801" s="48"/>
      <c r="D1801" s="43"/>
    </row>
    <row r="1802" spans="1:4" x14ac:dyDescent="0.25">
      <c r="A1802" s="44"/>
      <c r="B1802" s="44"/>
      <c r="C1802" s="48"/>
      <c r="D1802" s="43"/>
    </row>
    <row r="1803" spans="1:4" x14ac:dyDescent="0.25">
      <c r="A1803" s="44"/>
      <c r="B1803" s="44"/>
      <c r="C1803" s="48"/>
      <c r="D1803" s="43"/>
    </row>
    <row r="1804" spans="1:4" x14ac:dyDescent="0.25">
      <c r="A1804" s="44"/>
      <c r="B1804" s="44"/>
      <c r="C1804" s="48"/>
      <c r="D1804" s="43"/>
    </row>
    <row r="1805" spans="1:4" x14ac:dyDescent="0.25">
      <c r="A1805" s="44"/>
      <c r="B1805" s="44"/>
      <c r="C1805" s="48"/>
      <c r="D1805" s="43"/>
    </row>
    <row r="1806" spans="1:4" x14ac:dyDescent="0.25">
      <c r="A1806" s="44"/>
      <c r="B1806" s="44"/>
      <c r="C1806" s="48"/>
      <c r="D1806" s="43"/>
    </row>
    <row r="1807" spans="1:4" x14ac:dyDescent="0.25">
      <c r="A1807" s="44"/>
      <c r="B1807" s="44"/>
      <c r="C1807" s="48"/>
      <c r="D1807" s="43"/>
    </row>
    <row r="1808" spans="1:4" x14ac:dyDescent="0.25">
      <c r="A1808" s="44"/>
      <c r="B1808" s="44"/>
      <c r="C1808" s="48"/>
      <c r="D1808" s="43"/>
    </row>
    <row r="1809" spans="1:4" x14ac:dyDescent="0.25">
      <c r="A1809" s="44"/>
      <c r="B1809" s="44"/>
      <c r="C1809" s="48"/>
      <c r="D1809" s="43"/>
    </row>
    <row r="1810" spans="1:4" x14ac:dyDescent="0.25">
      <c r="A1810" s="44"/>
      <c r="B1810" s="44"/>
      <c r="C1810" s="48"/>
      <c r="D1810" s="43"/>
    </row>
    <row r="1811" spans="1:4" x14ac:dyDescent="0.25">
      <c r="A1811" s="44"/>
      <c r="B1811" s="44"/>
      <c r="C1811" s="48"/>
      <c r="D1811" s="43"/>
    </row>
    <row r="1812" spans="1:4" x14ac:dyDescent="0.25">
      <c r="A1812" s="44"/>
      <c r="B1812" s="44"/>
      <c r="C1812" s="48"/>
      <c r="D1812" s="43"/>
    </row>
    <row r="1813" spans="1:4" x14ac:dyDescent="0.25">
      <c r="A1813" s="44"/>
      <c r="B1813" s="44"/>
      <c r="C1813" s="48"/>
      <c r="D1813" s="43"/>
    </row>
    <row r="1814" spans="1:4" x14ac:dyDescent="0.25">
      <c r="A1814" s="44"/>
      <c r="B1814" s="44"/>
      <c r="C1814" s="48"/>
      <c r="D1814" s="43"/>
    </row>
    <row r="1815" spans="1:4" x14ac:dyDescent="0.25">
      <c r="A1815" s="44"/>
      <c r="B1815" s="44"/>
      <c r="C1815" s="48"/>
      <c r="D1815" s="43"/>
    </row>
    <row r="1816" spans="1:4" x14ac:dyDescent="0.25">
      <c r="A1816" s="44"/>
      <c r="B1816" s="44"/>
      <c r="C1816" s="48"/>
      <c r="D1816" s="43"/>
    </row>
    <row r="1817" spans="1:4" x14ac:dyDescent="0.25">
      <c r="A1817" s="44"/>
      <c r="B1817" s="44"/>
      <c r="C1817" s="48"/>
      <c r="D1817" s="43"/>
    </row>
    <row r="1818" spans="1:4" x14ac:dyDescent="0.25">
      <c r="A1818" s="44"/>
      <c r="B1818" s="44"/>
      <c r="C1818" s="48"/>
      <c r="D1818" s="43"/>
    </row>
    <row r="1819" spans="1:4" x14ac:dyDescent="0.25">
      <c r="A1819" s="44"/>
      <c r="B1819" s="44"/>
      <c r="C1819" s="48"/>
      <c r="D1819" s="43"/>
    </row>
    <row r="1820" spans="1:4" x14ac:dyDescent="0.25">
      <c r="A1820" s="44"/>
      <c r="B1820" s="44"/>
      <c r="C1820" s="48"/>
      <c r="D1820" s="43"/>
    </row>
    <row r="1821" spans="1:4" x14ac:dyDescent="0.25">
      <c r="A1821" s="44"/>
      <c r="B1821" s="44"/>
      <c r="C1821" s="48"/>
      <c r="D1821" s="43"/>
    </row>
    <row r="1822" spans="1:4" x14ac:dyDescent="0.25">
      <c r="A1822" s="44"/>
      <c r="B1822" s="44"/>
      <c r="C1822" s="48"/>
      <c r="D1822" s="43"/>
    </row>
    <row r="1823" spans="1:4" x14ac:dyDescent="0.25">
      <c r="A1823" s="44"/>
      <c r="B1823" s="44"/>
      <c r="C1823" s="48"/>
      <c r="D1823" s="43"/>
    </row>
    <row r="1824" spans="1:4" x14ac:dyDescent="0.25">
      <c r="A1824" s="44"/>
      <c r="B1824" s="44"/>
      <c r="C1824" s="48"/>
      <c r="D1824" s="43"/>
    </row>
    <row r="1825" spans="1:4" x14ac:dyDescent="0.25">
      <c r="A1825" s="44"/>
      <c r="B1825" s="44"/>
      <c r="C1825" s="48"/>
      <c r="D1825" s="43"/>
    </row>
    <row r="1826" spans="1:4" x14ac:dyDescent="0.25">
      <c r="A1826" s="44"/>
      <c r="B1826" s="44"/>
      <c r="C1826" s="48"/>
      <c r="D1826" s="43"/>
    </row>
    <row r="1827" spans="1:4" x14ac:dyDescent="0.25">
      <c r="A1827" s="44"/>
      <c r="B1827" s="44"/>
      <c r="C1827" s="48"/>
      <c r="D1827" s="43"/>
    </row>
    <row r="1828" spans="1:4" x14ac:dyDescent="0.25">
      <c r="A1828" s="44"/>
      <c r="B1828" s="44"/>
      <c r="C1828" s="48"/>
      <c r="D1828" s="43"/>
    </row>
    <row r="1829" spans="1:4" x14ac:dyDescent="0.25">
      <c r="A1829" s="44"/>
      <c r="B1829" s="44"/>
      <c r="C1829" s="48"/>
      <c r="D1829" s="43"/>
    </row>
    <row r="1830" spans="1:4" x14ac:dyDescent="0.25">
      <c r="A1830" s="44"/>
      <c r="B1830" s="44"/>
      <c r="C1830" s="48"/>
      <c r="D1830" s="43"/>
    </row>
    <row r="1831" spans="1:4" x14ac:dyDescent="0.25">
      <c r="A1831" s="44"/>
      <c r="B1831" s="44"/>
      <c r="C1831" s="48"/>
      <c r="D1831" s="43"/>
    </row>
    <row r="1832" spans="1:4" x14ac:dyDescent="0.25">
      <c r="A1832" s="44"/>
      <c r="B1832" s="44"/>
      <c r="C1832" s="48"/>
      <c r="D1832" s="43"/>
    </row>
    <row r="1833" spans="1:4" x14ac:dyDescent="0.25">
      <c r="A1833" s="44"/>
      <c r="B1833" s="44"/>
      <c r="C1833" s="48"/>
      <c r="D1833" s="43"/>
    </row>
    <row r="1834" spans="1:4" x14ac:dyDescent="0.25">
      <c r="A1834" s="44"/>
      <c r="B1834" s="44"/>
      <c r="C1834" s="48"/>
      <c r="D1834" s="43"/>
    </row>
    <row r="1835" spans="1:4" x14ac:dyDescent="0.25">
      <c r="A1835" s="44"/>
      <c r="B1835" s="44"/>
      <c r="C1835" s="48"/>
      <c r="D1835" s="43"/>
    </row>
    <row r="1836" spans="1:4" x14ac:dyDescent="0.25">
      <c r="A1836" s="44"/>
      <c r="B1836" s="44"/>
      <c r="C1836" s="48"/>
      <c r="D1836" s="43"/>
    </row>
    <row r="1837" spans="1:4" x14ac:dyDescent="0.25">
      <c r="A1837" s="44"/>
      <c r="B1837" s="44"/>
      <c r="C1837" s="48"/>
      <c r="D1837" s="43"/>
    </row>
    <row r="1838" spans="1:4" x14ac:dyDescent="0.25">
      <c r="A1838" s="44"/>
      <c r="B1838" s="44"/>
      <c r="C1838" s="48"/>
      <c r="D1838" s="43"/>
    </row>
    <row r="1839" spans="1:4" x14ac:dyDescent="0.25">
      <c r="A1839" s="44"/>
      <c r="B1839" s="44"/>
      <c r="C1839" s="48"/>
      <c r="D1839" s="43"/>
    </row>
    <row r="1840" spans="1:4" x14ac:dyDescent="0.25">
      <c r="A1840" s="44"/>
      <c r="B1840" s="44"/>
      <c r="C1840" s="48"/>
      <c r="D1840" s="43"/>
    </row>
    <row r="1841" spans="1:4" x14ac:dyDescent="0.25">
      <c r="A1841" s="44"/>
      <c r="B1841" s="44"/>
      <c r="C1841" s="48"/>
      <c r="D1841" s="43"/>
    </row>
    <row r="1842" spans="1:4" x14ac:dyDescent="0.25">
      <c r="A1842" s="44"/>
      <c r="B1842" s="44"/>
      <c r="C1842" s="48"/>
      <c r="D1842" s="43"/>
    </row>
    <row r="1843" spans="1:4" x14ac:dyDescent="0.25">
      <c r="A1843" s="44"/>
      <c r="B1843" s="44"/>
      <c r="C1843" s="48"/>
      <c r="D1843" s="43"/>
    </row>
    <row r="1844" spans="1:4" x14ac:dyDescent="0.25">
      <c r="A1844" s="44"/>
      <c r="B1844" s="44"/>
      <c r="C1844" s="48"/>
      <c r="D1844" s="43"/>
    </row>
    <row r="1845" spans="1:4" x14ac:dyDescent="0.25">
      <c r="A1845" s="44"/>
      <c r="B1845" s="44"/>
      <c r="C1845" s="48"/>
      <c r="D1845" s="43"/>
    </row>
    <row r="1846" spans="1:4" x14ac:dyDescent="0.25">
      <c r="A1846" s="44"/>
      <c r="B1846" s="44"/>
      <c r="C1846" s="48"/>
      <c r="D1846" s="43"/>
    </row>
    <row r="1847" spans="1:4" x14ac:dyDescent="0.25">
      <c r="A1847" s="44"/>
      <c r="B1847" s="44"/>
      <c r="C1847" s="48"/>
      <c r="D1847" s="43"/>
    </row>
    <row r="1848" spans="1:4" x14ac:dyDescent="0.25">
      <c r="A1848" s="44"/>
      <c r="B1848" s="44"/>
      <c r="C1848" s="48"/>
      <c r="D1848" s="43"/>
    </row>
    <row r="1849" spans="1:4" x14ac:dyDescent="0.25">
      <c r="A1849" s="44"/>
      <c r="B1849" s="44"/>
      <c r="C1849" s="48"/>
      <c r="D1849" s="43"/>
    </row>
    <row r="1850" spans="1:4" x14ac:dyDescent="0.25">
      <c r="A1850" s="44"/>
      <c r="B1850" s="44"/>
      <c r="C1850" s="48"/>
      <c r="D1850" s="43"/>
    </row>
    <row r="1851" spans="1:4" x14ac:dyDescent="0.25">
      <c r="A1851" s="44"/>
      <c r="B1851" s="44"/>
      <c r="C1851" s="48"/>
      <c r="D1851" s="43"/>
    </row>
    <row r="1852" spans="1:4" x14ac:dyDescent="0.25">
      <c r="A1852" s="44"/>
      <c r="B1852" s="44"/>
      <c r="C1852" s="48"/>
      <c r="D1852" s="43"/>
    </row>
    <row r="1853" spans="1:4" x14ac:dyDescent="0.25">
      <c r="A1853" s="44"/>
      <c r="B1853" s="44"/>
      <c r="C1853" s="48"/>
      <c r="D1853" s="43"/>
    </row>
    <row r="1854" spans="1:4" x14ac:dyDescent="0.25">
      <c r="A1854" s="44"/>
      <c r="B1854" s="44"/>
      <c r="C1854" s="48"/>
      <c r="D1854" s="43"/>
    </row>
    <row r="1855" spans="1:4" x14ac:dyDescent="0.25">
      <c r="A1855" s="44"/>
      <c r="B1855" s="44"/>
      <c r="C1855" s="48"/>
      <c r="D1855" s="43"/>
    </row>
    <row r="1856" spans="1:4" x14ac:dyDescent="0.25">
      <c r="A1856" s="44"/>
      <c r="B1856" s="44"/>
      <c r="C1856" s="48"/>
      <c r="D1856" s="43"/>
    </row>
    <row r="1857" spans="1:4" x14ac:dyDescent="0.25">
      <c r="A1857" s="44"/>
      <c r="B1857" s="44"/>
      <c r="C1857" s="48"/>
      <c r="D1857" s="43"/>
    </row>
    <row r="1858" spans="1:4" x14ac:dyDescent="0.25">
      <c r="A1858" s="44"/>
      <c r="B1858" s="44"/>
      <c r="C1858" s="48"/>
      <c r="D1858" s="43"/>
    </row>
    <row r="1859" spans="1:4" x14ac:dyDescent="0.25">
      <c r="A1859" s="44"/>
      <c r="B1859" s="44"/>
      <c r="C1859" s="48"/>
      <c r="D1859" s="43"/>
    </row>
    <row r="1860" spans="1:4" x14ac:dyDescent="0.25">
      <c r="A1860" s="44"/>
      <c r="B1860" s="44"/>
      <c r="C1860" s="48"/>
      <c r="D1860" s="43"/>
    </row>
    <row r="1861" spans="1:4" x14ac:dyDescent="0.25">
      <c r="A1861" s="44"/>
      <c r="B1861" s="44"/>
      <c r="C1861" s="48"/>
      <c r="D1861" s="43"/>
    </row>
    <row r="1862" spans="1:4" x14ac:dyDescent="0.25">
      <c r="A1862" s="44"/>
      <c r="B1862" s="44"/>
      <c r="C1862" s="48"/>
      <c r="D1862" s="43"/>
    </row>
    <row r="1863" spans="1:4" x14ac:dyDescent="0.25">
      <c r="A1863" s="44"/>
      <c r="B1863" s="44"/>
      <c r="C1863" s="48"/>
      <c r="D1863" s="43"/>
    </row>
    <row r="1864" spans="1:4" x14ac:dyDescent="0.25">
      <c r="A1864" s="44"/>
      <c r="B1864" s="44"/>
      <c r="C1864" s="48"/>
      <c r="D1864" s="43"/>
    </row>
    <row r="1865" spans="1:4" x14ac:dyDescent="0.25">
      <c r="A1865" s="44"/>
      <c r="B1865" s="44"/>
      <c r="C1865" s="48"/>
      <c r="D1865" s="43"/>
    </row>
    <row r="1866" spans="1:4" x14ac:dyDescent="0.25">
      <c r="A1866" s="44"/>
      <c r="B1866" s="44"/>
      <c r="C1866" s="48"/>
      <c r="D1866" s="43"/>
    </row>
    <row r="1867" spans="1:4" x14ac:dyDescent="0.25">
      <c r="A1867" s="44"/>
      <c r="B1867" s="44"/>
      <c r="C1867" s="48"/>
      <c r="D1867" s="43"/>
    </row>
    <row r="1868" spans="1:4" x14ac:dyDescent="0.25">
      <c r="A1868" s="44"/>
      <c r="B1868" s="44"/>
      <c r="C1868" s="48"/>
      <c r="D1868" s="43"/>
    </row>
    <row r="1869" spans="1:4" x14ac:dyDescent="0.25">
      <c r="A1869" s="44"/>
      <c r="B1869" s="44"/>
      <c r="C1869" s="48"/>
      <c r="D1869" s="43"/>
    </row>
    <row r="1870" spans="1:4" x14ac:dyDescent="0.25">
      <c r="A1870" s="44"/>
      <c r="B1870" s="44"/>
      <c r="C1870" s="48"/>
      <c r="D1870" s="43"/>
    </row>
    <row r="1871" spans="1:4" x14ac:dyDescent="0.25">
      <c r="A1871" s="44"/>
      <c r="B1871" s="44"/>
      <c r="C1871" s="48"/>
      <c r="D1871" s="43"/>
    </row>
    <row r="1872" spans="1:4" x14ac:dyDescent="0.25">
      <c r="A1872" s="44"/>
      <c r="B1872" s="44"/>
      <c r="C1872" s="48"/>
      <c r="D1872" s="43"/>
    </row>
    <row r="1873" spans="1:4" x14ac:dyDescent="0.25">
      <c r="A1873" s="44"/>
      <c r="B1873" s="44"/>
      <c r="C1873" s="48"/>
      <c r="D1873" s="43"/>
    </row>
    <row r="1874" spans="1:4" x14ac:dyDescent="0.25">
      <c r="A1874" s="44"/>
      <c r="B1874" s="44"/>
      <c r="C1874" s="48"/>
      <c r="D1874" s="43"/>
    </row>
    <row r="1875" spans="1:4" x14ac:dyDescent="0.25">
      <c r="A1875" s="44"/>
      <c r="B1875" s="44"/>
      <c r="C1875" s="48"/>
      <c r="D1875" s="43"/>
    </row>
    <row r="1876" spans="1:4" x14ac:dyDescent="0.25">
      <c r="A1876" s="44"/>
      <c r="B1876" s="44"/>
      <c r="C1876" s="48"/>
      <c r="D1876" s="43"/>
    </row>
    <row r="1877" spans="1:4" x14ac:dyDescent="0.25">
      <c r="A1877" s="44"/>
      <c r="B1877" s="44"/>
      <c r="C1877" s="48"/>
      <c r="D1877" s="43"/>
    </row>
    <row r="1878" spans="1:4" x14ac:dyDescent="0.25">
      <c r="A1878" s="44"/>
      <c r="B1878" s="44"/>
      <c r="C1878" s="48"/>
      <c r="D1878" s="43"/>
    </row>
    <row r="1879" spans="1:4" x14ac:dyDescent="0.25">
      <c r="A1879" s="44"/>
      <c r="B1879" s="44"/>
      <c r="C1879" s="48"/>
      <c r="D1879" s="43"/>
    </row>
    <row r="1880" spans="1:4" x14ac:dyDescent="0.25">
      <c r="A1880" s="44"/>
      <c r="B1880" s="44"/>
      <c r="C1880" s="48"/>
      <c r="D1880" s="43"/>
    </row>
    <row r="1881" spans="1:4" x14ac:dyDescent="0.25">
      <c r="A1881" s="44"/>
      <c r="B1881" s="44"/>
      <c r="C1881" s="48"/>
      <c r="D1881" s="43"/>
    </row>
    <row r="1882" spans="1:4" x14ac:dyDescent="0.25">
      <c r="A1882" s="44"/>
      <c r="B1882" s="44"/>
      <c r="C1882" s="48"/>
      <c r="D1882" s="43"/>
    </row>
    <row r="1883" spans="1:4" x14ac:dyDescent="0.25">
      <c r="A1883" s="44"/>
      <c r="B1883" s="44"/>
      <c r="C1883" s="48"/>
      <c r="D1883" s="43"/>
    </row>
    <row r="1884" spans="1:4" x14ac:dyDescent="0.25">
      <c r="A1884" s="44"/>
      <c r="B1884" s="44"/>
      <c r="C1884" s="48"/>
      <c r="D1884" s="43"/>
    </row>
    <row r="1885" spans="1:4" x14ac:dyDescent="0.25">
      <c r="A1885" s="44"/>
      <c r="B1885" s="44"/>
      <c r="C1885" s="48"/>
      <c r="D1885" s="43"/>
    </row>
    <row r="1886" spans="1:4" x14ac:dyDescent="0.25">
      <c r="A1886" s="44"/>
      <c r="B1886" s="44"/>
      <c r="C1886" s="48"/>
      <c r="D1886" s="43"/>
    </row>
    <row r="1887" spans="1:4" x14ac:dyDescent="0.25">
      <c r="A1887" s="44"/>
      <c r="B1887" s="44"/>
      <c r="C1887" s="48"/>
      <c r="D1887" s="43"/>
    </row>
    <row r="1888" spans="1:4" x14ac:dyDescent="0.25">
      <c r="A1888" s="44"/>
      <c r="B1888" s="44"/>
      <c r="C1888" s="48"/>
      <c r="D1888" s="43"/>
    </row>
    <row r="1889" spans="1:4" x14ac:dyDescent="0.25">
      <c r="A1889" s="44"/>
      <c r="B1889" s="44"/>
      <c r="C1889" s="48"/>
      <c r="D1889" s="43"/>
    </row>
    <row r="1890" spans="1:4" x14ac:dyDescent="0.25">
      <c r="A1890" s="44"/>
      <c r="B1890" s="44"/>
      <c r="C1890" s="48"/>
      <c r="D1890" s="43"/>
    </row>
    <row r="1891" spans="1:4" x14ac:dyDescent="0.25">
      <c r="A1891" s="44"/>
      <c r="B1891" s="44"/>
      <c r="C1891" s="48"/>
      <c r="D1891" s="43"/>
    </row>
    <row r="1892" spans="1:4" x14ac:dyDescent="0.25">
      <c r="A1892" s="44"/>
      <c r="B1892" s="44"/>
      <c r="C1892" s="48"/>
      <c r="D1892" s="43"/>
    </row>
    <row r="1893" spans="1:4" x14ac:dyDescent="0.25">
      <c r="A1893" s="44"/>
      <c r="B1893" s="44"/>
      <c r="C1893" s="48"/>
      <c r="D1893" s="43"/>
    </row>
    <row r="1894" spans="1:4" x14ac:dyDescent="0.25">
      <c r="A1894" s="44"/>
      <c r="B1894" s="44"/>
      <c r="C1894" s="48"/>
      <c r="D1894" s="43"/>
    </row>
    <row r="1895" spans="1:4" x14ac:dyDescent="0.25">
      <c r="A1895" s="44"/>
      <c r="B1895" s="44"/>
      <c r="C1895" s="48"/>
      <c r="D1895" s="43"/>
    </row>
    <row r="1896" spans="1:4" x14ac:dyDescent="0.25">
      <c r="A1896" s="44"/>
      <c r="B1896" s="44"/>
      <c r="C1896" s="48"/>
      <c r="D1896" s="43"/>
    </row>
    <row r="1897" spans="1:4" x14ac:dyDescent="0.25">
      <c r="A1897" s="44"/>
      <c r="B1897" s="44"/>
      <c r="C1897" s="48"/>
      <c r="D1897" s="43"/>
    </row>
    <row r="1898" spans="1:4" x14ac:dyDescent="0.25">
      <c r="A1898" s="44"/>
      <c r="B1898" s="44"/>
      <c r="C1898" s="48"/>
      <c r="D1898" s="43"/>
    </row>
    <row r="1899" spans="1:4" x14ac:dyDescent="0.25">
      <c r="A1899" s="44"/>
      <c r="B1899" s="44"/>
      <c r="C1899" s="48"/>
      <c r="D1899" s="43"/>
    </row>
    <row r="1900" spans="1:4" x14ac:dyDescent="0.25">
      <c r="A1900" s="44"/>
      <c r="B1900" s="44"/>
      <c r="C1900" s="48"/>
      <c r="D1900" s="43"/>
    </row>
    <row r="1901" spans="1:4" x14ac:dyDescent="0.25">
      <c r="A1901" s="44"/>
      <c r="B1901" s="44"/>
      <c r="C1901" s="48"/>
      <c r="D1901" s="43"/>
    </row>
    <row r="1902" spans="1:4" x14ac:dyDescent="0.25">
      <c r="A1902" s="44"/>
      <c r="B1902" s="44"/>
      <c r="C1902" s="48"/>
      <c r="D1902" s="43"/>
    </row>
    <row r="1903" spans="1:4" x14ac:dyDescent="0.25">
      <c r="A1903" s="44"/>
      <c r="B1903" s="44"/>
      <c r="C1903" s="48"/>
      <c r="D1903" s="43"/>
    </row>
    <row r="1904" spans="1:4" x14ac:dyDescent="0.25">
      <c r="A1904" s="44"/>
      <c r="B1904" s="44"/>
      <c r="C1904" s="48"/>
      <c r="D1904" s="43"/>
    </row>
    <row r="1905" spans="1:4" x14ac:dyDescent="0.25">
      <c r="A1905" s="44"/>
      <c r="B1905" s="44"/>
      <c r="C1905" s="48"/>
      <c r="D1905" s="43"/>
    </row>
    <row r="1906" spans="1:4" x14ac:dyDescent="0.25">
      <c r="A1906" s="44"/>
      <c r="B1906" s="44"/>
      <c r="C1906" s="48"/>
      <c r="D1906" s="43"/>
    </row>
    <row r="1907" spans="1:4" x14ac:dyDescent="0.25">
      <c r="A1907" s="44"/>
      <c r="B1907" s="44"/>
      <c r="C1907" s="48"/>
      <c r="D1907" s="43"/>
    </row>
    <row r="1908" spans="1:4" x14ac:dyDescent="0.25">
      <c r="A1908" s="44"/>
      <c r="B1908" s="44"/>
      <c r="C1908" s="48"/>
      <c r="D1908" s="43"/>
    </row>
    <row r="1909" spans="1:4" x14ac:dyDescent="0.25">
      <c r="A1909" s="44"/>
      <c r="B1909" s="44"/>
      <c r="C1909" s="48"/>
      <c r="D1909" s="43"/>
    </row>
    <row r="1910" spans="1:4" x14ac:dyDescent="0.25">
      <c r="A1910" s="44"/>
      <c r="B1910" s="44"/>
      <c r="C1910" s="48"/>
      <c r="D1910" s="43"/>
    </row>
    <row r="1911" spans="1:4" x14ac:dyDescent="0.25">
      <c r="A1911" s="44"/>
      <c r="B1911" s="44"/>
      <c r="C1911" s="48"/>
      <c r="D1911" s="43"/>
    </row>
    <row r="1912" spans="1:4" x14ac:dyDescent="0.25">
      <c r="A1912" s="44"/>
      <c r="B1912" s="44"/>
      <c r="C1912" s="48"/>
      <c r="D1912" s="43"/>
    </row>
    <row r="1913" spans="1:4" x14ac:dyDescent="0.25">
      <c r="A1913" s="44"/>
      <c r="B1913" s="44"/>
      <c r="C1913" s="48"/>
      <c r="D1913" s="43"/>
    </row>
    <row r="1914" spans="1:4" x14ac:dyDescent="0.25">
      <c r="A1914" s="44"/>
      <c r="B1914" s="44"/>
      <c r="C1914" s="48"/>
      <c r="D1914" s="43"/>
    </row>
    <row r="1915" spans="1:4" x14ac:dyDescent="0.25">
      <c r="A1915" s="44"/>
      <c r="B1915" s="44"/>
      <c r="C1915" s="48"/>
      <c r="D1915" s="43"/>
    </row>
    <row r="1916" spans="1:4" x14ac:dyDescent="0.25">
      <c r="A1916" s="44"/>
      <c r="B1916" s="44"/>
      <c r="C1916" s="48"/>
      <c r="D1916" s="43"/>
    </row>
    <row r="1917" spans="1:4" x14ac:dyDescent="0.25">
      <c r="A1917" s="44"/>
      <c r="B1917" s="44"/>
      <c r="C1917" s="48"/>
      <c r="D1917" s="43"/>
    </row>
    <row r="1918" spans="1:4" x14ac:dyDescent="0.25">
      <c r="A1918" s="44"/>
      <c r="B1918" s="44"/>
      <c r="C1918" s="48"/>
      <c r="D1918" s="43"/>
    </row>
    <row r="1919" spans="1:4" x14ac:dyDescent="0.25">
      <c r="A1919" s="44"/>
      <c r="B1919" s="44"/>
      <c r="C1919" s="48"/>
      <c r="D1919" s="43"/>
    </row>
    <row r="1920" spans="1:4" x14ac:dyDescent="0.25">
      <c r="A1920" s="44"/>
      <c r="B1920" s="44"/>
      <c r="C1920" s="48"/>
      <c r="D1920" s="43"/>
    </row>
    <row r="1921" spans="1:4" x14ac:dyDescent="0.25">
      <c r="A1921" s="44"/>
      <c r="B1921" s="44"/>
      <c r="C1921" s="48"/>
      <c r="D1921" s="43"/>
    </row>
    <row r="1922" spans="1:4" x14ac:dyDescent="0.25">
      <c r="A1922" s="44"/>
      <c r="B1922" s="44"/>
      <c r="C1922" s="48"/>
      <c r="D1922" s="43"/>
    </row>
    <row r="1923" spans="1:4" x14ac:dyDescent="0.25">
      <c r="A1923" s="44"/>
      <c r="B1923" s="44"/>
      <c r="C1923" s="48"/>
      <c r="D1923" s="43"/>
    </row>
    <row r="1924" spans="1:4" x14ac:dyDescent="0.25">
      <c r="A1924" s="44"/>
      <c r="B1924" s="44"/>
      <c r="C1924" s="48"/>
      <c r="D1924" s="43"/>
    </row>
    <row r="1925" spans="1:4" x14ac:dyDescent="0.25">
      <c r="A1925" s="44"/>
      <c r="B1925" s="44"/>
      <c r="C1925" s="48"/>
      <c r="D1925" s="43"/>
    </row>
    <row r="1926" spans="1:4" x14ac:dyDescent="0.25">
      <c r="A1926" s="44"/>
      <c r="B1926" s="44"/>
      <c r="C1926" s="48"/>
      <c r="D1926" s="43"/>
    </row>
    <row r="1927" spans="1:4" x14ac:dyDescent="0.25">
      <c r="A1927" s="44"/>
      <c r="B1927" s="44"/>
      <c r="C1927" s="48"/>
      <c r="D1927" s="43"/>
    </row>
    <row r="1928" spans="1:4" x14ac:dyDescent="0.25">
      <c r="A1928" s="44"/>
      <c r="B1928" s="44"/>
      <c r="C1928" s="48"/>
      <c r="D1928" s="43"/>
    </row>
    <row r="1929" spans="1:4" x14ac:dyDescent="0.25">
      <c r="A1929" s="44"/>
      <c r="B1929" s="44"/>
      <c r="C1929" s="48"/>
      <c r="D1929" s="43"/>
    </row>
    <row r="1930" spans="1:4" x14ac:dyDescent="0.25">
      <c r="A1930" s="44"/>
      <c r="B1930" s="44"/>
      <c r="C1930" s="48"/>
      <c r="D1930" s="43"/>
    </row>
    <row r="1931" spans="1:4" x14ac:dyDescent="0.25">
      <c r="A1931" s="44"/>
      <c r="B1931" s="44"/>
      <c r="C1931" s="48"/>
      <c r="D1931" s="43"/>
    </row>
    <row r="1932" spans="1:4" x14ac:dyDescent="0.25">
      <c r="A1932" s="44"/>
      <c r="B1932" s="44"/>
      <c r="C1932" s="48"/>
      <c r="D1932" s="43"/>
    </row>
    <row r="1933" spans="1:4" x14ac:dyDescent="0.25">
      <c r="A1933" s="44"/>
      <c r="B1933" s="44"/>
      <c r="C1933" s="48"/>
      <c r="D1933" s="43"/>
    </row>
    <row r="1934" spans="1:4" x14ac:dyDescent="0.25">
      <c r="A1934" s="44"/>
      <c r="B1934" s="44"/>
      <c r="C1934" s="48"/>
      <c r="D1934" s="43"/>
    </row>
    <row r="1935" spans="1:4" x14ac:dyDescent="0.25">
      <c r="A1935" s="44"/>
      <c r="B1935" s="44"/>
      <c r="C1935" s="48"/>
      <c r="D1935" s="43"/>
    </row>
    <row r="1936" spans="1:4" x14ac:dyDescent="0.25">
      <c r="A1936" s="44"/>
      <c r="B1936" s="44"/>
      <c r="C1936" s="48"/>
      <c r="D1936" s="43"/>
    </row>
    <row r="1937" spans="1:4" x14ac:dyDescent="0.25">
      <c r="A1937" s="44"/>
      <c r="B1937" s="44"/>
      <c r="C1937" s="48"/>
      <c r="D1937" s="43"/>
    </row>
    <row r="1938" spans="1:4" x14ac:dyDescent="0.25">
      <c r="A1938" s="44"/>
      <c r="B1938" s="44"/>
      <c r="C1938" s="48"/>
      <c r="D1938" s="43"/>
    </row>
    <row r="1939" spans="1:4" x14ac:dyDescent="0.25">
      <c r="A1939" s="44"/>
      <c r="B1939" s="44"/>
      <c r="C1939" s="48"/>
      <c r="D1939" s="43"/>
    </row>
    <row r="1940" spans="1:4" x14ac:dyDescent="0.25">
      <c r="A1940" s="44"/>
      <c r="B1940" s="44"/>
      <c r="C1940" s="48"/>
      <c r="D1940" s="43"/>
    </row>
    <row r="1941" spans="1:4" x14ac:dyDescent="0.25">
      <c r="A1941" s="44"/>
      <c r="B1941" s="44"/>
      <c r="C1941" s="48"/>
      <c r="D1941" s="43"/>
    </row>
    <row r="1942" spans="1:4" x14ac:dyDescent="0.25">
      <c r="A1942" s="44"/>
      <c r="B1942" s="44"/>
      <c r="C1942" s="48"/>
      <c r="D1942" s="43"/>
    </row>
    <row r="1943" spans="1:4" x14ac:dyDescent="0.25">
      <c r="A1943" s="44"/>
      <c r="B1943" s="44"/>
      <c r="C1943" s="48"/>
      <c r="D1943" s="43"/>
    </row>
    <row r="1944" spans="1:4" x14ac:dyDescent="0.25">
      <c r="A1944" s="44"/>
      <c r="B1944" s="44"/>
      <c r="C1944" s="48"/>
      <c r="D1944" s="43"/>
    </row>
    <row r="1945" spans="1:4" x14ac:dyDescent="0.25">
      <c r="A1945" s="44"/>
      <c r="B1945" s="44"/>
      <c r="C1945" s="48"/>
      <c r="D1945" s="43"/>
    </row>
    <row r="1946" spans="1:4" x14ac:dyDescent="0.25">
      <c r="A1946" s="44"/>
      <c r="B1946" s="44"/>
      <c r="C1946" s="48"/>
      <c r="D1946" s="43"/>
    </row>
    <row r="1947" spans="1:4" x14ac:dyDescent="0.25">
      <c r="A1947" s="44"/>
      <c r="B1947" s="44"/>
      <c r="C1947" s="48"/>
      <c r="D1947" s="43"/>
    </row>
    <row r="1948" spans="1:4" x14ac:dyDescent="0.25">
      <c r="A1948" s="44"/>
      <c r="B1948" s="44"/>
      <c r="C1948" s="48"/>
      <c r="D1948" s="43"/>
    </row>
    <row r="1949" spans="1:4" x14ac:dyDescent="0.25">
      <c r="A1949" s="44"/>
      <c r="B1949" s="44"/>
      <c r="C1949" s="48"/>
      <c r="D1949" s="43"/>
    </row>
    <row r="1950" spans="1:4" x14ac:dyDescent="0.25">
      <c r="A1950" s="44"/>
      <c r="B1950" s="44"/>
      <c r="C1950" s="48"/>
      <c r="D1950" s="43"/>
    </row>
    <row r="1951" spans="1:4" x14ac:dyDescent="0.25">
      <c r="A1951" s="44"/>
      <c r="B1951" s="44"/>
      <c r="C1951" s="48"/>
      <c r="D1951" s="43"/>
    </row>
    <row r="1952" spans="1:4" x14ac:dyDescent="0.25">
      <c r="A1952" s="44"/>
      <c r="B1952" s="44"/>
      <c r="C1952" s="48"/>
      <c r="D1952" s="43"/>
    </row>
    <row r="1953" spans="1:4" x14ac:dyDescent="0.25">
      <c r="A1953" s="44"/>
      <c r="B1953" s="44"/>
      <c r="C1953" s="48"/>
      <c r="D1953" s="43"/>
    </row>
    <row r="1954" spans="1:4" x14ac:dyDescent="0.25">
      <c r="A1954" s="44"/>
      <c r="B1954" s="44"/>
      <c r="C1954" s="48"/>
      <c r="D1954" s="43"/>
    </row>
    <row r="1955" spans="1:4" x14ac:dyDescent="0.25">
      <c r="A1955" s="44"/>
      <c r="B1955" s="44"/>
      <c r="C1955" s="48"/>
      <c r="D1955" s="43"/>
    </row>
    <row r="1956" spans="1:4" x14ac:dyDescent="0.25">
      <c r="A1956" s="44"/>
      <c r="B1956" s="44"/>
      <c r="C1956" s="48"/>
      <c r="D1956" s="43"/>
    </row>
    <row r="1957" spans="1:4" x14ac:dyDescent="0.25">
      <c r="A1957" s="44"/>
      <c r="B1957" s="44"/>
      <c r="C1957" s="48"/>
      <c r="D1957" s="43"/>
    </row>
    <row r="1958" spans="1:4" x14ac:dyDescent="0.25">
      <c r="A1958" s="44"/>
      <c r="B1958" s="44"/>
      <c r="C1958" s="48"/>
      <c r="D1958" s="43"/>
    </row>
    <row r="1959" spans="1:4" x14ac:dyDescent="0.25">
      <c r="A1959" s="44"/>
      <c r="B1959" s="44"/>
      <c r="C1959" s="48"/>
      <c r="D1959" s="43"/>
    </row>
    <row r="1960" spans="1:4" x14ac:dyDescent="0.25">
      <c r="A1960" s="44"/>
      <c r="B1960" s="44"/>
      <c r="C1960" s="48"/>
      <c r="D1960" s="43"/>
    </row>
    <row r="1961" spans="1:4" x14ac:dyDescent="0.25">
      <c r="A1961" s="44"/>
      <c r="B1961" s="44"/>
      <c r="C1961" s="48"/>
      <c r="D1961" s="43"/>
    </row>
    <row r="1962" spans="1:4" x14ac:dyDescent="0.25">
      <c r="A1962" s="44"/>
      <c r="B1962" s="44"/>
      <c r="C1962" s="48"/>
      <c r="D1962" s="43"/>
    </row>
    <row r="1963" spans="1:4" x14ac:dyDescent="0.25">
      <c r="A1963" s="44"/>
      <c r="B1963" s="44"/>
      <c r="C1963" s="48"/>
      <c r="D1963" s="43"/>
    </row>
    <row r="1964" spans="1:4" x14ac:dyDescent="0.25">
      <c r="A1964" s="44"/>
      <c r="B1964" s="44"/>
      <c r="C1964" s="48"/>
      <c r="D1964" s="43"/>
    </row>
    <row r="1965" spans="1:4" x14ac:dyDescent="0.25">
      <c r="A1965" s="44"/>
      <c r="B1965" s="44"/>
      <c r="C1965" s="48"/>
      <c r="D1965" s="43"/>
    </row>
    <row r="1966" spans="1:4" x14ac:dyDescent="0.25">
      <c r="A1966" s="44"/>
      <c r="B1966" s="44"/>
      <c r="C1966" s="48"/>
      <c r="D1966" s="43"/>
    </row>
    <row r="1967" spans="1:4" x14ac:dyDescent="0.25">
      <c r="A1967" s="44"/>
      <c r="B1967" s="44"/>
      <c r="C1967" s="48"/>
      <c r="D1967" s="43"/>
    </row>
    <row r="1968" spans="1:4" x14ac:dyDescent="0.25">
      <c r="A1968" s="44"/>
      <c r="B1968" s="44"/>
      <c r="C1968" s="48"/>
      <c r="D1968" s="43"/>
    </row>
    <row r="1969" spans="1:4" x14ac:dyDescent="0.25">
      <c r="A1969" s="44"/>
      <c r="B1969" s="44"/>
      <c r="C1969" s="48"/>
      <c r="D1969" s="43"/>
    </row>
    <row r="1970" spans="1:4" x14ac:dyDescent="0.25">
      <c r="A1970" s="44"/>
      <c r="B1970" s="44"/>
      <c r="C1970" s="48"/>
      <c r="D1970" s="43"/>
    </row>
    <row r="1971" spans="1:4" x14ac:dyDescent="0.25">
      <c r="A1971" s="44"/>
      <c r="B1971" s="44"/>
      <c r="C1971" s="48"/>
      <c r="D1971" s="43"/>
    </row>
    <row r="1972" spans="1:4" x14ac:dyDescent="0.25">
      <c r="A1972" s="44"/>
      <c r="B1972" s="44"/>
      <c r="C1972" s="48"/>
      <c r="D1972" s="43"/>
    </row>
    <row r="1973" spans="1:4" x14ac:dyDescent="0.25">
      <c r="A1973" s="44"/>
      <c r="B1973" s="44"/>
      <c r="C1973" s="48"/>
      <c r="D1973" s="43"/>
    </row>
    <row r="1974" spans="1:4" x14ac:dyDescent="0.25">
      <c r="A1974" s="44"/>
      <c r="B1974" s="44"/>
      <c r="C1974" s="48"/>
      <c r="D1974" s="43"/>
    </row>
    <row r="1975" spans="1:4" x14ac:dyDescent="0.25">
      <c r="A1975" s="44"/>
      <c r="B1975" s="44"/>
      <c r="C1975" s="48"/>
      <c r="D1975" s="43"/>
    </row>
    <row r="1976" spans="1:4" x14ac:dyDescent="0.25">
      <c r="A1976" s="44"/>
      <c r="B1976" s="44"/>
      <c r="C1976" s="48"/>
      <c r="D1976" s="43"/>
    </row>
    <row r="1977" spans="1:4" x14ac:dyDescent="0.25">
      <c r="A1977" s="44"/>
      <c r="B1977" s="44"/>
      <c r="C1977" s="48"/>
      <c r="D1977" s="43"/>
    </row>
    <row r="1978" spans="1:4" x14ac:dyDescent="0.25">
      <c r="A1978" s="44"/>
      <c r="B1978" s="44"/>
      <c r="C1978" s="48"/>
      <c r="D1978" s="43"/>
    </row>
    <row r="1979" spans="1:4" x14ac:dyDescent="0.25">
      <c r="A1979" s="44"/>
      <c r="B1979" s="44"/>
      <c r="C1979" s="48"/>
      <c r="D1979" s="43"/>
    </row>
    <row r="1980" spans="1:4" x14ac:dyDescent="0.25">
      <c r="A1980" s="44"/>
      <c r="B1980" s="44"/>
      <c r="C1980" s="48"/>
      <c r="D1980" s="43"/>
    </row>
    <row r="1981" spans="1:4" x14ac:dyDescent="0.25">
      <c r="A1981" s="44"/>
      <c r="B1981" s="44"/>
      <c r="C1981" s="48"/>
      <c r="D1981" s="43"/>
    </row>
    <row r="1982" spans="1:4" x14ac:dyDescent="0.25">
      <c r="A1982" s="44"/>
      <c r="B1982" s="44"/>
      <c r="C1982" s="48"/>
      <c r="D1982" s="43"/>
    </row>
    <row r="1983" spans="1:4" x14ac:dyDescent="0.25">
      <c r="A1983" s="44"/>
      <c r="B1983" s="44"/>
      <c r="C1983" s="48"/>
      <c r="D1983" s="43"/>
    </row>
    <row r="1984" spans="1:4" x14ac:dyDescent="0.25">
      <c r="A1984" s="44"/>
      <c r="B1984" s="44"/>
      <c r="C1984" s="48"/>
      <c r="D1984" s="43"/>
    </row>
    <row r="1985" spans="1:4" x14ac:dyDescent="0.25">
      <c r="A1985" s="44"/>
      <c r="B1985" s="44"/>
      <c r="C1985" s="48"/>
      <c r="D1985" s="43"/>
    </row>
    <row r="1986" spans="1:4" x14ac:dyDescent="0.25">
      <c r="A1986" s="44"/>
      <c r="B1986" s="44"/>
      <c r="C1986" s="48"/>
      <c r="D1986" s="43"/>
    </row>
    <row r="1987" spans="1:4" x14ac:dyDescent="0.25">
      <c r="A1987" s="44"/>
      <c r="B1987" s="44"/>
      <c r="C1987" s="48"/>
      <c r="D1987" s="43"/>
    </row>
    <row r="1988" spans="1:4" x14ac:dyDescent="0.25">
      <c r="A1988" s="44"/>
      <c r="B1988" s="44"/>
      <c r="C1988" s="48"/>
      <c r="D1988" s="43"/>
    </row>
    <row r="1989" spans="1:4" x14ac:dyDescent="0.25">
      <c r="A1989" s="44"/>
      <c r="B1989" s="44"/>
      <c r="C1989" s="48"/>
      <c r="D1989" s="43"/>
    </row>
    <row r="1990" spans="1:4" x14ac:dyDescent="0.25">
      <c r="A1990" s="44"/>
      <c r="B1990" s="44"/>
      <c r="C1990" s="48"/>
      <c r="D1990" s="43"/>
    </row>
    <row r="1991" spans="1:4" x14ac:dyDescent="0.25">
      <c r="A1991" s="44"/>
      <c r="B1991" s="44"/>
      <c r="C1991" s="48"/>
      <c r="D1991" s="43"/>
    </row>
    <row r="1992" spans="1:4" x14ac:dyDescent="0.25">
      <c r="A1992" s="44"/>
      <c r="B1992" s="44"/>
      <c r="C1992" s="48"/>
      <c r="D1992" s="43"/>
    </row>
    <row r="1993" spans="1:4" x14ac:dyDescent="0.25">
      <c r="A1993" s="44"/>
      <c r="B1993" s="44"/>
      <c r="C1993" s="48"/>
      <c r="D1993" s="43"/>
    </row>
    <row r="1994" spans="1:4" x14ac:dyDescent="0.25">
      <c r="A1994" s="44"/>
      <c r="B1994" s="44"/>
      <c r="C1994" s="48"/>
      <c r="D1994" s="43"/>
    </row>
    <row r="1995" spans="1:4" x14ac:dyDescent="0.25">
      <c r="A1995" s="44"/>
      <c r="B1995" s="44"/>
      <c r="C1995" s="48"/>
      <c r="D1995" s="43"/>
    </row>
    <row r="1996" spans="1:4" x14ac:dyDescent="0.25">
      <c r="A1996" s="44"/>
      <c r="B1996" s="44"/>
      <c r="C1996" s="48"/>
      <c r="D1996" s="43"/>
    </row>
    <row r="1997" spans="1:4" x14ac:dyDescent="0.25">
      <c r="A1997" s="44"/>
      <c r="B1997" s="44"/>
      <c r="C1997" s="48"/>
      <c r="D1997" s="43"/>
    </row>
    <row r="1998" spans="1:4" x14ac:dyDescent="0.25">
      <c r="A1998" s="44"/>
      <c r="B1998" s="44"/>
      <c r="C1998" s="48"/>
      <c r="D1998" s="43"/>
    </row>
    <row r="1999" spans="1:4" x14ac:dyDescent="0.25">
      <c r="A1999" s="44"/>
      <c r="B1999" s="44"/>
      <c r="C1999" s="48"/>
      <c r="D1999" s="43"/>
    </row>
    <row r="2000" spans="1:4" x14ac:dyDescent="0.25">
      <c r="A2000" s="44"/>
      <c r="B2000" s="44"/>
      <c r="C2000" s="48"/>
      <c r="D2000" s="43"/>
    </row>
    <row r="2001" spans="1:4" x14ac:dyDescent="0.25">
      <c r="A2001" s="44"/>
      <c r="B2001" s="44"/>
      <c r="C2001" s="48"/>
      <c r="D2001" s="43"/>
    </row>
    <row r="2002" spans="1:4" x14ac:dyDescent="0.25">
      <c r="A2002" s="44"/>
      <c r="B2002" s="44"/>
      <c r="C2002" s="48"/>
      <c r="D2002" s="43"/>
    </row>
    <row r="2003" spans="1:4" x14ac:dyDescent="0.25">
      <c r="A2003" s="44"/>
      <c r="B2003" s="44"/>
      <c r="C2003" s="48"/>
      <c r="D2003" s="43"/>
    </row>
    <row r="2004" spans="1:4" x14ac:dyDescent="0.25">
      <c r="A2004" s="44"/>
      <c r="B2004" s="44"/>
      <c r="C2004" s="48"/>
      <c r="D2004" s="43"/>
    </row>
    <row r="2005" spans="1:4" x14ac:dyDescent="0.25">
      <c r="A2005" s="44"/>
      <c r="B2005" s="44"/>
      <c r="C2005" s="48"/>
      <c r="D2005" s="43"/>
    </row>
    <row r="2006" spans="1:4" x14ac:dyDescent="0.25">
      <c r="A2006" s="44"/>
      <c r="B2006" s="44"/>
      <c r="C2006" s="48"/>
      <c r="D2006" s="43"/>
    </row>
    <row r="2007" spans="1:4" x14ac:dyDescent="0.25">
      <c r="A2007" s="44"/>
      <c r="B2007" s="44"/>
      <c r="C2007" s="48"/>
      <c r="D2007" s="43"/>
    </row>
    <row r="2008" spans="1:4" x14ac:dyDescent="0.25">
      <c r="A2008" s="44"/>
      <c r="B2008" s="44"/>
      <c r="C2008" s="48"/>
      <c r="D2008" s="43"/>
    </row>
    <row r="2009" spans="1:4" x14ac:dyDescent="0.25">
      <c r="A2009" s="44"/>
      <c r="B2009" s="44"/>
      <c r="C2009" s="48"/>
      <c r="D2009" s="43"/>
    </row>
    <row r="2010" spans="1:4" x14ac:dyDescent="0.25">
      <c r="A2010" s="44"/>
      <c r="B2010" s="44"/>
      <c r="C2010" s="48"/>
      <c r="D2010" s="43"/>
    </row>
    <row r="2011" spans="1:4" x14ac:dyDescent="0.25">
      <c r="A2011" s="44"/>
      <c r="B2011" s="44"/>
      <c r="C2011" s="48"/>
      <c r="D2011" s="43"/>
    </row>
    <row r="2012" spans="1:4" x14ac:dyDescent="0.25">
      <c r="A2012" s="44"/>
      <c r="B2012" s="44"/>
      <c r="C2012" s="48"/>
      <c r="D2012" s="43"/>
    </row>
    <row r="2013" spans="1:4" x14ac:dyDescent="0.25">
      <c r="A2013" s="44"/>
      <c r="B2013" s="44"/>
      <c r="C2013" s="48"/>
      <c r="D2013" s="43"/>
    </row>
    <row r="2014" spans="1:4" x14ac:dyDescent="0.25">
      <c r="A2014" s="44"/>
      <c r="B2014" s="44"/>
      <c r="C2014" s="48"/>
      <c r="D2014" s="43"/>
    </row>
    <row r="2015" spans="1:4" x14ac:dyDescent="0.25">
      <c r="A2015" s="44"/>
      <c r="B2015" s="44"/>
      <c r="C2015" s="48"/>
      <c r="D2015" s="43"/>
    </row>
    <row r="2016" spans="1:4" x14ac:dyDescent="0.25">
      <c r="A2016" s="44"/>
      <c r="B2016" s="44"/>
      <c r="C2016" s="48"/>
      <c r="D2016" s="43"/>
    </row>
    <row r="2017" spans="1:4" x14ac:dyDescent="0.25">
      <c r="A2017" s="44"/>
      <c r="B2017" s="44"/>
      <c r="C2017" s="48"/>
      <c r="D2017" s="43"/>
    </row>
    <row r="2018" spans="1:4" x14ac:dyDescent="0.25">
      <c r="A2018" s="44"/>
      <c r="B2018" s="44"/>
      <c r="C2018" s="48"/>
      <c r="D2018" s="43"/>
    </row>
    <row r="2019" spans="1:4" x14ac:dyDescent="0.25">
      <c r="A2019" s="44"/>
      <c r="B2019" s="44"/>
      <c r="C2019" s="48"/>
      <c r="D2019" s="43"/>
    </row>
    <row r="2020" spans="1:4" x14ac:dyDescent="0.25">
      <c r="A2020" s="44"/>
      <c r="B2020" s="44"/>
      <c r="C2020" s="48"/>
      <c r="D2020" s="43"/>
    </row>
    <row r="2021" spans="1:4" x14ac:dyDescent="0.25">
      <c r="A2021" s="44"/>
      <c r="B2021" s="44"/>
      <c r="C2021" s="48"/>
      <c r="D2021" s="43"/>
    </row>
    <row r="2022" spans="1:4" x14ac:dyDescent="0.25">
      <c r="B2022" s="44"/>
      <c r="C2022" s="48"/>
      <c r="D2022" s="43"/>
    </row>
    <row r="2023" spans="1:4" x14ac:dyDescent="0.25">
      <c r="A2023" s="44"/>
      <c r="B2023" s="44"/>
      <c r="C2023" s="48"/>
      <c r="D2023" s="43"/>
    </row>
    <row r="2024" spans="1:4" x14ac:dyDescent="0.25">
      <c r="A2024" s="45"/>
      <c r="B2024" s="44"/>
      <c r="C2024" s="48"/>
      <c r="D2024" s="43"/>
    </row>
    <row r="2025" spans="1:4" x14ac:dyDescent="0.25">
      <c r="A2025" s="44"/>
      <c r="B2025" s="44"/>
      <c r="C2025" s="48"/>
      <c r="D2025" s="43"/>
    </row>
    <row r="2026" spans="1:4" x14ac:dyDescent="0.25">
      <c r="A2026" s="44"/>
      <c r="B2026" s="44"/>
      <c r="C2026" s="48"/>
      <c r="D2026" s="43"/>
    </row>
    <row r="2027" spans="1:4" x14ac:dyDescent="0.25">
      <c r="A2027" s="44"/>
      <c r="B2027" s="44"/>
      <c r="C2027" s="48"/>
      <c r="D2027" s="43"/>
    </row>
    <row r="2028" spans="1:4" x14ac:dyDescent="0.25">
      <c r="A2028" s="44"/>
      <c r="B2028" s="44"/>
      <c r="C2028" s="48"/>
      <c r="D2028" s="43"/>
    </row>
    <row r="2029" spans="1:4" x14ac:dyDescent="0.25">
      <c r="A2029" s="44"/>
      <c r="B2029" s="44"/>
      <c r="C2029" s="48"/>
      <c r="D2029" s="43"/>
    </row>
    <row r="2030" spans="1:4" x14ac:dyDescent="0.25">
      <c r="A2030" s="44"/>
      <c r="B2030" s="44"/>
      <c r="C2030" s="48"/>
      <c r="D2030" s="43"/>
    </row>
    <row r="2031" spans="1:4" x14ac:dyDescent="0.25">
      <c r="A2031" s="44"/>
      <c r="B2031" s="44"/>
      <c r="C2031" s="48"/>
      <c r="D2031" s="43"/>
    </row>
    <row r="2032" spans="1:4" x14ac:dyDescent="0.25">
      <c r="A2032" s="44"/>
      <c r="B2032" s="44"/>
      <c r="C2032" s="48"/>
      <c r="D2032" s="43"/>
    </row>
    <row r="2033" spans="1:4" x14ac:dyDescent="0.25">
      <c r="A2033" s="44"/>
      <c r="B2033" s="44"/>
      <c r="C2033" s="48"/>
      <c r="D2033" s="43"/>
    </row>
    <row r="2034" spans="1:4" x14ac:dyDescent="0.25">
      <c r="A2034" s="44"/>
      <c r="B2034" s="44"/>
      <c r="C2034" s="48"/>
      <c r="D2034" s="43"/>
    </row>
    <row r="2035" spans="1:4" x14ac:dyDescent="0.25">
      <c r="A2035" s="44"/>
      <c r="B2035" s="44"/>
      <c r="C2035" s="48"/>
      <c r="D2035" s="43"/>
    </row>
    <row r="2036" spans="1:4" x14ac:dyDescent="0.25">
      <c r="A2036" s="44"/>
      <c r="B2036" s="44"/>
      <c r="C2036" s="48"/>
      <c r="D2036" s="43"/>
    </row>
    <row r="2037" spans="1:4" x14ac:dyDescent="0.25">
      <c r="A2037" s="44"/>
      <c r="B2037" s="44"/>
      <c r="C2037" s="48"/>
      <c r="D2037" s="43"/>
    </row>
    <row r="2038" spans="1:4" x14ac:dyDescent="0.25">
      <c r="A2038" s="44"/>
      <c r="B2038" s="44"/>
      <c r="C2038" s="48"/>
      <c r="D2038" s="43"/>
    </row>
    <row r="2039" spans="1:4" x14ac:dyDescent="0.25">
      <c r="A2039" s="44"/>
      <c r="B2039" s="44"/>
      <c r="C2039" s="48"/>
      <c r="D2039" s="43"/>
    </row>
    <row r="2040" spans="1:4" x14ac:dyDescent="0.25">
      <c r="A2040" s="44"/>
      <c r="B2040" s="44"/>
      <c r="C2040" s="48"/>
      <c r="D2040" s="43"/>
    </row>
    <row r="2041" spans="1:4" x14ac:dyDescent="0.25">
      <c r="A2041" s="44"/>
      <c r="B2041" s="44"/>
      <c r="C2041" s="48"/>
      <c r="D2041" s="43"/>
    </row>
    <row r="2042" spans="1:4" x14ac:dyDescent="0.25">
      <c r="A2042" s="44"/>
      <c r="B2042" s="44"/>
      <c r="C2042" s="48"/>
      <c r="D2042" s="43"/>
    </row>
    <row r="2043" spans="1:4" x14ac:dyDescent="0.25">
      <c r="A2043" s="44"/>
      <c r="B2043" s="44"/>
      <c r="C2043" s="48"/>
      <c r="D2043" s="43"/>
    </row>
    <row r="2044" spans="1:4" x14ac:dyDescent="0.25">
      <c r="A2044" s="44"/>
      <c r="B2044" s="44"/>
      <c r="C2044" s="48"/>
      <c r="D2044" s="43"/>
    </row>
    <row r="2045" spans="1:4" x14ac:dyDescent="0.25">
      <c r="A2045" s="44"/>
      <c r="B2045" s="44"/>
      <c r="C2045" s="48"/>
      <c r="D2045" s="43"/>
    </row>
    <row r="2046" spans="1:4" x14ac:dyDescent="0.25">
      <c r="A2046" s="44"/>
      <c r="B2046" s="44"/>
      <c r="C2046" s="48"/>
      <c r="D2046" s="43"/>
    </row>
    <row r="2047" spans="1:4" x14ac:dyDescent="0.25">
      <c r="A2047" s="44"/>
      <c r="B2047" s="44"/>
      <c r="C2047" s="48"/>
      <c r="D2047" s="43"/>
    </row>
    <row r="2048" spans="1:4" x14ac:dyDescent="0.25">
      <c r="A2048" s="44"/>
      <c r="B2048" s="44"/>
      <c r="C2048" s="48"/>
      <c r="D2048" s="43"/>
    </row>
    <row r="2049" spans="1:4" x14ac:dyDescent="0.25">
      <c r="A2049" s="44"/>
      <c r="B2049" s="44"/>
      <c r="C2049" s="48"/>
      <c r="D2049" s="43"/>
    </row>
    <row r="2050" spans="1:4" x14ac:dyDescent="0.25">
      <c r="A2050" s="44"/>
      <c r="B2050" s="44"/>
      <c r="C2050" s="48"/>
      <c r="D2050" s="43"/>
    </row>
    <row r="2051" spans="1:4" x14ac:dyDescent="0.25">
      <c r="A2051" s="44"/>
      <c r="B2051" s="44"/>
      <c r="C2051" s="48"/>
      <c r="D2051" s="43"/>
    </row>
    <row r="2052" spans="1:4" x14ac:dyDescent="0.25">
      <c r="A2052" s="44"/>
      <c r="B2052" s="44"/>
      <c r="C2052" s="48"/>
      <c r="D2052" s="43"/>
    </row>
    <row r="2053" spans="1:4" x14ac:dyDescent="0.25">
      <c r="A2053" s="44"/>
      <c r="B2053" s="44"/>
      <c r="C2053" s="48"/>
      <c r="D2053" s="43"/>
    </row>
    <row r="2054" spans="1:4" x14ac:dyDescent="0.25">
      <c r="A2054" s="44"/>
      <c r="B2054" s="44"/>
      <c r="C2054" s="48"/>
      <c r="D2054" s="43"/>
    </row>
    <row r="2055" spans="1:4" x14ac:dyDescent="0.25">
      <c r="A2055" s="44"/>
      <c r="B2055" s="44"/>
      <c r="C2055" s="48"/>
      <c r="D2055" s="43"/>
    </row>
    <row r="2056" spans="1:4" x14ac:dyDescent="0.25">
      <c r="A2056" s="44"/>
      <c r="B2056" s="44"/>
      <c r="C2056" s="48"/>
      <c r="D2056" s="43"/>
    </row>
    <row r="2057" spans="1:4" x14ac:dyDescent="0.25">
      <c r="A2057" s="44"/>
      <c r="B2057" s="44"/>
      <c r="C2057" s="48"/>
      <c r="D2057" s="43"/>
    </row>
    <row r="2058" spans="1:4" x14ac:dyDescent="0.25">
      <c r="A2058" s="44"/>
      <c r="B2058" s="44"/>
      <c r="C2058" s="48"/>
      <c r="D2058" s="43"/>
    </row>
    <row r="2059" spans="1:4" x14ac:dyDescent="0.25">
      <c r="A2059" s="44"/>
      <c r="B2059" s="44"/>
      <c r="C2059" s="48"/>
      <c r="D2059" s="43"/>
    </row>
    <row r="2060" spans="1:4" x14ac:dyDescent="0.25">
      <c r="A2060" s="44"/>
      <c r="B2060" s="44"/>
      <c r="C2060" s="48"/>
      <c r="D2060" s="43"/>
    </row>
    <row r="2061" spans="1:4" x14ac:dyDescent="0.25">
      <c r="A2061" s="44"/>
      <c r="B2061" s="44"/>
      <c r="C2061" s="48"/>
      <c r="D2061" s="43"/>
    </row>
    <row r="2062" spans="1:4" x14ac:dyDescent="0.25">
      <c r="A2062" s="44"/>
      <c r="B2062" s="44"/>
      <c r="C2062" s="48"/>
      <c r="D2062" s="43"/>
    </row>
    <row r="2063" spans="1:4" x14ac:dyDescent="0.25">
      <c r="A2063" s="44"/>
      <c r="B2063" s="44"/>
      <c r="C2063" s="48"/>
      <c r="D2063" s="43"/>
    </row>
    <row r="2064" spans="1:4" x14ac:dyDescent="0.25">
      <c r="A2064" s="44"/>
      <c r="B2064" s="44"/>
      <c r="C2064" s="48"/>
      <c r="D2064" s="43"/>
    </row>
    <row r="2065" spans="1:4" x14ac:dyDescent="0.25">
      <c r="A2065" s="44"/>
      <c r="B2065" s="44"/>
      <c r="C2065" s="48"/>
      <c r="D2065" s="43"/>
    </row>
    <row r="2066" spans="1:4" x14ac:dyDescent="0.25">
      <c r="A2066" s="44"/>
      <c r="B2066" s="44"/>
      <c r="C2066" s="48"/>
      <c r="D2066" s="43"/>
    </row>
    <row r="2067" spans="1:4" x14ac:dyDescent="0.25">
      <c r="A2067" s="44"/>
      <c r="B2067" s="44"/>
      <c r="C2067" s="48"/>
      <c r="D2067" s="43"/>
    </row>
    <row r="2068" spans="1:4" x14ac:dyDescent="0.25">
      <c r="A2068" s="44"/>
      <c r="B2068" s="44"/>
      <c r="C2068" s="48"/>
      <c r="D2068" s="43"/>
    </row>
    <row r="2069" spans="1:4" x14ac:dyDescent="0.25">
      <c r="A2069" s="44"/>
      <c r="B2069" s="44"/>
      <c r="C2069" s="48"/>
      <c r="D2069" s="43"/>
    </row>
    <row r="2070" spans="1:4" x14ac:dyDescent="0.25">
      <c r="A2070" s="44"/>
      <c r="B2070" s="44"/>
      <c r="C2070" s="48"/>
      <c r="D2070" s="43"/>
    </row>
    <row r="2071" spans="1:4" x14ac:dyDescent="0.25">
      <c r="A2071" s="44"/>
      <c r="B2071" s="44"/>
      <c r="C2071" s="48"/>
      <c r="D2071" s="43"/>
    </row>
    <row r="2072" spans="1:4" x14ac:dyDescent="0.25">
      <c r="A2072" s="44"/>
      <c r="B2072" s="44"/>
      <c r="C2072" s="48"/>
      <c r="D2072" s="43"/>
    </row>
    <row r="2073" spans="1:4" x14ac:dyDescent="0.25">
      <c r="A2073" s="44"/>
      <c r="B2073" s="44"/>
      <c r="C2073" s="48"/>
      <c r="D2073" s="43"/>
    </row>
    <row r="2074" spans="1:4" x14ac:dyDescent="0.25">
      <c r="A2074" s="44"/>
      <c r="B2074" s="44"/>
      <c r="C2074" s="48"/>
      <c r="D2074" s="43"/>
    </row>
    <row r="2075" spans="1:4" x14ac:dyDescent="0.25">
      <c r="A2075" s="44"/>
      <c r="B2075" s="44"/>
      <c r="C2075" s="48"/>
      <c r="D2075" s="43"/>
    </row>
    <row r="2076" spans="1:4" x14ac:dyDescent="0.25">
      <c r="A2076" s="44"/>
      <c r="B2076" s="44"/>
      <c r="C2076" s="48"/>
      <c r="D2076" s="43"/>
    </row>
    <row r="2077" spans="1:4" x14ac:dyDescent="0.25">
      <c r="A2077" s="44"/>
      <c r="B2077" s="44"/>
      <c r="C2077" s="48"/>
      <c r="D2077" s="43"/>
    </row>
    <row r="2078" spans="1:4" x14ac:dyDescent="0.25">
      <c r="A2078" s="44"/>
      <c r="B2078" s="44"/>
      <c r="C2078" s="48"/>
      <c r="D2078" s="43"/>
    </row>
    <row r="2079" spans="1:4" x14ac:dyDescent="0.25">
      <c r="A2079" s="44"/>
      <c r="B2079" s="44"/>
      <c r="C2079" s="48"/>
      <c r="D2079" s="43"/>
    </row>
    <row r="2080" spans="1:4" x14ac:dyDescent="0.25">
      <c r="A2080" s="44"/>
      <c r="B2080" s="44"/>
      <c r="C2080" s="48"/>
      <c r="D2080" s="43"/>
    </row>
    <row r="2081" spans="1:4" x14ac:dyDescent="0.25">
      <c r="A2081" s="44"/>
      <c r="B2081" s="44"/>
      <c r="C2081" s="48"/>
      <c r="D2081" s="43"/>
    </row>
    <row r="2082" spans="1:4" x14ac:dyDescent="0.25">
      <c r="A2082" s="44"/>
      <c r="B2082" s="44"/>
      <c r="C2082" s="48"/>
      <c r="D2082" s="43"/>
    </row>
    <row r="2083" spans="1:4" x14ac:dyDescent="0.25">
      <c r="A2083" s="44"/>
      <c r="B2083" s="44"/>
      <c r="C2083" s="48"/>
      <c r="D2083" s="43"/>
    </row>
    <row r="2084" spans="1:4" x14ac:dyDescent="0.25">
      <c r="A2084" s="44"/>
      <c r="B2084" s="44"/>
      <c r="C2084" s="48"/>
      <c r="D2084" s="43"/>
    </row>
    <row r="2085" spans="1:4" x14ac:dyDescent="0.25">
      <c r="A2085" s="44"/>
      <c r="B2085" s="44"/>
      <c r="C2085" s="48"/>
      <c r="D2085" s="43"/>
    </row>
    <row r="2086" spans="1:4" x14ac:dyDescent="0.25">
      <c r="A2086" s="44"/>
      <c r="B2086" s="44"/>
      <c r="C2086" s="48"/>
      <c r="D2086" s="43"/>
    </row>
    <row r="2087" spans="1:4" x14ac:dyDescent="0.25">
      <c r="A2087" s="44"/>
      <c r="B2087" s="44"/>
      <c r="C2087" s="48"/>
      <c r="D2087" s="43"/>
    </row>
    <row r="2088" spans="1:4" x14ac:dyDescent="0.25">
      <c r="A2088" s="44"/>
      <c r="B2088" s="44"/>
      <c r="C2088" s="48"/>
      <c r="D2088" s="43"/>
    </row>
    <row r="2089" spans="1:4" x14ac:dyDescent="0.25">
      <c r="A2089" s="44"/>
      <c r="B2089" s="44"/>
      <c r="C2089" s="48"/>
      <c r="D2089" s="43"/>
    </row>
    <row r="2090" spans="1:4" x14ac:dyDescent="0.25">
      <c r="A2090" s="44"/>
      <c r="B2090" s="44"/>
      <c r="C2090" s="48"/>
      <c r="D2090" s="43"/>
    </row>
    <row r="2091" spans="1:4" x14ac:dyDescent="0.25">
      <c r="A2091" s="44"/>
      <c r="B2091" s="44"/>
      <c r="C2091" s="48"/>
      <c r="D2091" s="43"/>
    </row>
    <row r="2092" spans="1:4" x14ac:dyDescent="0.25">
      <c r="A2092" s="44"/>
      <c r="B2092" s="44"/>
      <c r="C2092" s="48"/>
      <c r="D2092" s="43"/>
    </row>
    <row r="2093" spans="1:4" x14ac:dyDescent="0.25">
      <c r="A2093" s="44"/>
      <c r="B2093" s="44"/>
      <c r="C2093" s="48"/>
      <c r="D2093" s="43"/>
    </row>
    <row r="2094" spans="1:4" x14ac:dyDescent="0.25">
      <c r="A2094" s="44"/>
      <c r="B2094" s="44"/>
      <c r="C2094" s="48"/>
      <c r="D2094" s="43"/>
    </row>
    <row r="2095" spans="1:4" x14ac:dyDescent="0.25">
      <c r="A2095" s="44"/>
      <c r="B2095" s="44"/>
      <c r="C2095" s="48"/>
      <c r="D2095" s="43"/>
    </row>
    <row r="2096" spans="1:4" x14ac:dyDescent="0.25">
      <c r="A2096" s="44"/>
      <c r="B2096" s="44"/>
      <c r="C2096" s="48"/>
      <c r="D2096" s="43"/>
    </row>
    <row r="2097" spans="1:4" x14ac:dyDescent="0.25">
      <c r="A2097" s="44"/>
      <c r="B2097" s="44"/>
      <c r="C2097" s="48"/>
      <c r="D2097" s="43"/>
    </row>
    <row r="2098" spans="1:4" x14ac:dyDescent="0.25">
      <c r="A2098" s="45"/>
      <c r="B2098" s="44"/>
      <c r="C2098" s="48"/>
      <c r="D2098" s="43"/>
    </row>
    <row r="2099" spans="1:4" x14ac:dyDescent="0.25">
      <c r="A2099" s="44"/>
      <c r="B2099" s="44"/>
      <c r="C2099" s="48"/>
      <c r="D2099" s="43"/>
    </row>
    <row r="2100" spans="1:4" x14ac:dyDescent="0.25">
      <c r="A2100" s="44"/>
      <c r="B2100" s="44"/>
      <c r="C2100" s="48"/>
      <c r="D2100" s="43"/>
    </row>
    <row r="2101" spans="1:4" x14ac:dyDescent="0.25">
      <c r="A2101" s="44"/>
      <c r="B2101" s="44"/>
      <c r="C2101" s="48"/>
      <c r="D2101" s="43"/>
    </row>
    <row r="2102" spans="1:4" x14ac:dyDescent="0.25">
      <c r="A2102" s="44"/>
      <c r="B2102" s="44"/>
      <c r="C2102" s="48"/>
      <c r="D2102" s="43"/>
    </row>
    <row r="2103" spans="1:4" x14ac:dyDescent="0.25">
      <c r="A2103" s="44"/>
      <c r="B2103" s="44"/>
      <c r="C2103" s="48"/>
      <c r="D2103" s="43"/>
    </row>
    <row r="2104" spans="1:4" x14ac:dyDescent="0.25">
      <c r="A2104" s="44"/>
      <c r="B2104" s="44"/>
      <c r="C2104" s="48"/>
      <c r="D2104" s="43"/>
    </row>
    <row r="2105" spans="1:4" x14ac:dyDescent="0.25">
      <c r="A2105" s="44"/>
      <c r="B2105" s="44"/>
      <c r="C2105" s="48"/>
      <c r="D2105" s="43"/>
    </row>
    <row r="2106" spans="1:4" x14ac:dyDescent="0.25">
      <c r="A2106" s="44"/>
      <c r="B2106" s="44"/>
      <c r="C2106" s="48"/>
      <c r="D2106" s="43"/>
    </row>
    <row r="2107" spans="1:4" x14ac:dyDescent="0.25">
      <c r="A2107" s="44"/>
      <c r="B2107" s="44"/>
      <c r="C2107" s="48"/>
      <c r="D2107" s="43"/>
    </row>
    <row r="2108" spans="1:4" x14ac:dyDescent="0.25">
      <c r="A2108" s="44"/>
      <c r="B2108" s="44"/>
      <c r="C2108" s="48"/>
      <c r="D2108" s="43"/>
    </row>
    <row r="2109" spans="1:4" x14ac:dyDescent="0.25">
      <c r="A2109" s="44"/>
      <c r="B2109" s="44"/>
      <c r="C2109" s="48"/>
      <c r="D2109" s="43"/>
    </row>
    <row r="2110" spans="1:4" x14ac:dyDescent="0.25">
      <c r="A2110" s="44"/>
      <c r="B2110" s="44"/>
      <c r="C2110" s="48"/>
      <c r="D2110" s="43"/>
    </row>
    <row r="2111" spans="1:4" x14ac:dyDescent="0.25">
      <c r="A2111" s="44"/>
      <c r="B2111" s="44"/>
      <c r="C2111" s="48"/>
      <c r="D2111" s="43"/>
    </row>
    <row r="2112" spans="1:4" x14ac:dyDescent="0.25">
      <c r="A2112" s="44"/>
      <c r="B2112" s="44"/>
      <c r="C2112" s="48"/>
      <c r="D2112" s="43"/>
    </row>
    <row r="2113" spans="1:4" x14ac:dyDescent="0.25">
      <c r="A2113" s="44"/>
      <c r="B2113" s="44"/>
      <c r="C2113" s="48"/>
      <c r="D2113" s="43"/>
    </row>
    <row r="2114" spans="1:4" x14ac:dyDescent="0.25">
      <c r="A2114" s="44"/>
      <c r="B2114" s="44"/>
      <c r="C2114" s="48"/>
      <c r="D2114" s="43"/>
    </row>
    <row r="2115" spans="1:4" x14ac:dyDescent="0.25">
      <c r="A2115" s="44"/>
      <c r="B2115" s="44"/>
      <c r="C2115" s="48"/>
      <c r="D2115" s="43"/>
    </row>
    <row r="2116" spans="1:4" x14ac:dyDescent="0.25">
      <c r="A2116" s="44"/>
      <c r="B2116" s="44"/>
      <c r="C2116" s="48"/>
      <c r="D2116" s="43"/>
    </row>
    <row r="2117" spans="1:4" x14ac:dyDescent="0.25">
      <c r="A2117" s="44"/>
      <c r="B2117" s="44"/>
      <c r="C2117" s="48"/>
      <c r="D2117" s="43"/>
    </row>
    <row r="2118" spans="1:4" x14ac:dyDescent="0.25">
      <c r="A2118" s="44"/>
      <c r="B2118" s="44"/>
      <c r="C2118" s="48"/>
      <c r="D2118" s="43"/>
    </row>
    <row r="2119" spans="1:4" x14ac:dyDescent="0.25">
      <c r="A2119" s="44"/>
      <c r="B2119" s="44"/>
      <c r="C2119" s="48"/>
      <c r="D2119" s="43"/>
    </row>
    <row r="2120" spans="1:4" x14ac:dyDescent="0.25">
      <c r="A2120" s="44"/>
      <c r="B2120" s="44"/>
      <c r="C2120" s="48"/>
      <c r="D2120" s="43"/>
    </row>
    <row r="2121" spans="1:4" x14ac:dyDescent="0.25">
      <c r="A2121" s="44"/>
      <c r="B2121" s="44"/>
      <c r="C2121" s="48"/>
      <c r="D2121" s="43"/>
    </row>
    <row r="2122" spans="1:4" x14ac:dyDescent="0.25">
      <c r="A2122" s="44"/>
      <c r="B2122" s="44"/>
      <c r="C2122" s="48"/>
      <c r="D2122" s="43"/>
    </row>
    <row r="2123" spans="1:4" x14ac:dyDescent="0.25">
      <c r="A2123" s="44"/>
      <c r="B2123" s="44"/>
      <c r="C2123" s="48"/>
      <c r="D2123" s="43"/>
    </row>
    <row r="2124" spans="1:4" x14ac:dyDescent="0.25">
      <c r="A2124" s="44"/>
      <c r="B2124" s="44"/>
      <c r="C2124" s="48"/>
      <c r="D2124" s="43"/>
    </row>
    <row r="2125" spans="1:4" x14ac:dyDescent="0.25">
      <c r="A2125" s="44"/>
      <c r="B2125" s="44"/>
      <c r="C2125" s="48"/>
      <c r="D2125" s="43"/>
    </row>
    <row r="2126" spans="1:4" x14ac:dyDescent="0.25">
      <c r="A2126" s="44"/>
      <c r="B2126" s="44"/>
      <c r="C2126" s="48"/>
      <c r="D2126" s="43"/>
    </row>
    <row r="2127" spans="1:4" x14ac:dyDescent="0.25">
      <c r="A2127" s="44"/>
      <c r="B2127" s="44"/>
      <c r="C2127" s="48"/>
      <c r="D2127" s="43"/>
    </row>
    <row r="2128" spans="1:4" x14ac:dyDescent="0.25">
      <c r="A2128" s="44"/>
      <c r="B2128" s="44"/>
      <c r="C2128" s="48"/>
      <c r="D2128" s="43"/>
    </row>
    <row r="2129" spans="1:4" x14ac:dyDescent="0.25">
      <c r="A2129" s="44"/>
      <c r="B2129" s="44"/>
      <c r="C2129" s="48"/>
      <c r="D2129" s="43"/>
    </row>
    <row r="2130" spans="1:4" x14ac:dyDescent="0.25">
      <c r="A2130" s="44"/>
      <c r="B2130" s="44"/>
      <c r="C2130" s="48"/>
      <c r="D2130" s="43"/>
    </row>
    <row r="2131" spans="1:4" x14ac:dyDescent="0.25">
      <c r="A2131" s="44"/>
      <c r="B2131" s="44"/>
      <c r="C2131" s="48"/>
      <c r="D2131" s="43"/>
    </row>
    <row r="2132" spans="1:4" x14ac:dyDescent="0.25">
      <c r="A2132" s="44"/>
      <c r="B2132" s="44"/>
      <c r="C2132" s="48"/>
      <c r="D2132" s="43"/>
    </row>
    <row r="2133" spans="1:4" x14ac:dyDescent="0.25">
      <c r="A2133" s="44"/>
      <c r="B2133" s="44"/>
      <c r="C2133" s="48"/>
      <c r="D2133" s="43"/>
    </row>
    <row r="2134" spans="1:4" x14ac:dyDescent="0.25">
      <c r="A2134" s="44"/>
      <c r="B2134" s="44"/>
      <c r="C2134" s="48"/>
      <c r="D2134" s="43"/>
    </row>
    <row r="2135" spans="1:4" x14ac:dyDescent="0.25">
      <c r="A2135" s="44"/>
      <c r="B2135" s="44"/>
      <c r="C2135" s="48"/>
      <c r="D2135" s="43"/>
    </row>
    <row r="2136" spans="1:4" x14ac:dyDescent="0.25">
      <c r="A2136" s="44"/>
      <c r="B2136" s="44"/>
      <c r="C2136" s="48"/>
      <c r="D2136" s="43"/>
    </row>
    <row r="2137" spans="1:4" x14ac:dyDescent="0.25">
      <c r="A2137" s="44"/>
      <c r="B2137" s="44"/>
      <c r="C2137" s="48"/>
      <c r="D2137" s="43"/>
    </row>
    <row r="2138" spans="1:4" x14ac:dyDescent="0.25">
      <c r="A2138" s="44"/>
      <c r="B2138" s="44"/>
      <c r="C2138" s="48"/>
      <c r="D2138" s="43"/>
    </row>
    <row r="2139" spans="1:4" x14ac:dyDescent="0.25">
      <c r="A2139" s="44"/>
      <c r="B2139" s="44"/>
      <c r="C2139" s="48"/>
      <c r="D2139" s="43"/>
    </row>
    <row r="2140" spans="1:4" x14ac:dyDescent="0.25">
      <c r="A2140" s="44"/>
      <c r="B2140" s="44"/>
      <c r="C2140" s="48"/>
      <c r="D2140" s="43"/>
    </row>
    <row r="2141" spans="1:4" x14ac:dyDescent="0.25">
      <c r="A2141" s="44"/>
      <c r="B2141" s="44"/>
      <c r="C2141" s="48"/>
      <c r="D2141" s="43"/>
    </row>
    <row r="2142" spans="1:4" x14ac:dyDescent="0.25">
      <c r="A2142" s="44"/>
      <c r="B2142" s="44"/>
      <c r="C2142" s="48"/>
      <c r="D2142" s="43"/>
    </row>
    <row r="2143" spans="1:4" x14ac:dyDescent="0.25">
      <c r="A2143" s="44"/>
      <c r="B2143" s="44"/>
      <c r="C2143" s="48"/>
      <c r="D2143" s="43"/>
    </row>
    <row r="2144" spans="1:4" x14ac:dyDescent="0.25">
      <c r="A2144" s="44"/>
      <c r="B2144" s="44"/>
      <c r="C2144" s="48"/>
      <c r="D2144" s="43"/>
    </row>
    <row r="2145" spans="1:4" x14ac:dyDescent="0.25">
      <c r="A2145" s="44"/>
      <c r="B2145" s="44"/>
      <c r="C2145" s="48"/>
      <c r="D2145" s="43"/>
    </row>
    <row r="2146" spans="1:4" x14ac:dyDescent="0.25">
      <c r="A2146" s="44"/>
      <c r="B2146" s="44"/>
      <c r="C2146" s="48"/>
      <c r="D2146" s="43"/>
    </row>
    <row r="2147" spans="1:4" x14ac:dyDescent="0.25">
      <c r="A2147" s="44"/>
      <c r="B2147" s="44"/>
      <c r="C2147" s="48"/>
      <c r="D2147" s="43"/>
    </row>
    <row r="2148" spans="1:4" x14ac:dyDescent="0.25">
      <c r="A2148" s="44"/>
      <c r="B2148" s="44"/>
      <c r="C2148" s="48"/>
      <c r="D2148" s="43"/>
    </row>
    <row r="2149" spans="1:4" x14ac:dyDescent="0.25">
      <c r="A2149" s="44"/>
      <c r="B2149" s="44"/>
      <c r="C2149" s="48"/>
      <c r="D2149" s="43"/>
    </row>
    <row r="2150" spans="1:4" x14ac:dyDescent="0.25">
      <c r="A2150" s="44"/>
      <c r="B2150" s="44"/>
      <c r="C2150" s="48"/>
      <c r="D2150" s="43"/>
    </row>
    <row r="2151" spans="1:4" x14ac:dyDescent="0.25">
      <c r="A2151" s="44"/>
      <c r="B2151" s="44"/>
      <c r="C2151" s="48"/>
      <c r="D2151" s="43"/>
    </row>
    <row r="2152" spans="1:4" x14ac:dyDescent="0.25">
      <c r="A2152" s="44"/>
      <c r="B2152" s="44"/>
      <c r="C2152" s="48"/>
      <c r="D2152" s="43"/>
    </row>
    <row r="2153" spans="1:4" x14ac:dyDescent="0.25">
      <c r="A2153" s="44"/>
      <c r="B2153" s="44"/>
      <c r="C2153" s="48"/>
      <c r="D2153" s="43"/>
    </row>
    <row r="2154" spans="1:4" x14ac:dyDescent="0.25">
      <c r="A2154" s="44"/>
      <c r="B2154" s="44"/>
      <c r="C2154" s="48"/>
      <c r="D2154" s="43"/>
    </row>
    <row r="2155" spans="1:4" x14ac:dyDescent="0.25">
      <c r="A2155" s="44"/>
      <c r="B2155" s="44"/>
      <c r="C2155" s="48"/>
      <c r="D2155" s="43"/>
    </row>
    <row r="2156" spans="1:4" x14ac:dyDescent="0.25">
      <c r="A2156" s="44"/>
      <c r="B2156" s="44"/>
      <c r="C2156" s="48"/>
      <c r="D2156" s="43"/>
    </row>
    <row r="2157" spans="1:4" x14ac:dyDescent="0.25">
      <c r="A2157" s="44"/>
      <c r="B2157" s="44"/>
      <c r="C2157" s="48"/>
      <c r="D2157" s="43"/>
    </row>
    <row r="2158" spans="1:4" x14ac:dyDescent="0.25">
      <c r="A2158" s="44"/>
      <c r="B2158" s="44"/>
      <c r="C2158" s="48"/>
      <c r="D2158" s="43"/>
    </row>
    <row r="2159" spans="1:4" x14ac:dyDescent="0.25">
      <c r="A2159" s="44"/>
      <c r="B2159" s="44"/>
      <c r="C2159" s="48"/>
      <c r="D2159" s="43"/>
    </row>
    <row r="2160" spans="1:4" x14ac:dyDescent="0.25">
      <c r="A2160" s="44"/>
      <c r="B2160" s="44"/>
      <c r="C2160" s="48"/>
      <c r="D2160" s="43"/>
    </row>
    <row r="2161" spans="1:4" x14ac:dyDescent="0.25">
      <c r="A2161" s="44"/>
      <c r="B2161" s="44"/>
      <c r="C2161" s="48"/>
      <c r="D2161" s="43"/>
    </row>
    <row r="2162" spans="1:4" x14ac:dyDescent="0.25">
      <c r="A2162" s="44"/>
      <c r="B2162" s="44"/>
      <c r="C2162" s="48"/>
      <c r="D2162" s="43"/>
    </row>
    <row r="2163" spans="1:4" x14ac:dyDescent="0.25">
      <c r="A2163" s="44"/>
      <c r="B2163" s="44"/>
      <c r="C2163" s="48"/>
      <c r="D2163" s="43"/>
    </row>
    <row r="2164" spans="1:4" x14ac:dyDescent="0.25">
      <c r="A2164" s="44"/>
      <c r="B2164" s="44"/>
      <c r="C2164" s="48"/>
      <c r="D2164" s="43"/>
    </row>
    <row r="2165" spans="1:4" x14ac:dyDescent="0.25">
      <c r="A2165" s="44"/>
      <c r="B2165" s="44"/>
      <c r="C2165" s="48"/>
      <c r="D2165" s="43"/>
    </row>
    <row r="2166" spans="1:4" x14ac:dyDescent="0.25">
      <c r="A2166" s="44"/>
      <c r="B2166" s="44"/>
      <c r="C2166" s="48"/>
      <c r="D2166" s="43"/>
    </row>
    <row r="2167" spans="1:4" x14ac:dyDescent="0.25">
      <c r="A2167" s="44"/>
      <c r="B2167" s="44"/>
      <c r="C2167" s="48"/>
      <c r="D2167" s="43"/>
    </row>
    <row r="2168" spans="1:4" x14ac:dyDescent="0.25">
      <c r="A2168" s="44"/>
      <c r="B2168" s="44"/>
      <c r="C2168" s="48"/>
      <c r="D2168" s="43"/>
    </row>
    <row r="2169" spans="1:4" x14ac:dyDescent="0.25">
      <c r="A2169" s="44"/>
      <c r="B2169" s="44"/>
      <c r="C2169" s="48"/>
      <c r="D2169" s="43"/>
    </row>
    <row r="2170" spans="1:4" x14ac:dyDescent="0.25">
      <c r="A2170" s="44"/>
      <c r="B2170" s="44"/>
      <c r="C2170" s="48"/>
      <c r="D2170" s="43"/>
    </row>
    <row r="2171" spans="1:4" x14ac:dyDescent="0.25">
      <c r="A2171" s="44"/>
      <c r="B2171" s="44"/>
      <c r="C2171" s="48"/>
      <c r="D2171" s="43"/>
    </row>
    <row r="2172" spans="1:4" x14ac:dyDescent="0.25">
      <c r="A2172" s="44"/>
      <c r="B2172" s="44"/>
      <c r="C2172" s="48"/>
      <c r="D2172" s="43"/>
    </row>
    <row r="2173" spans="1:4" x14ac:dyDescent="0.25">
      <c r="A2173" s="44"/>
      <c r="B2173" s="44"/>
      <c r="C2173" s="48"/>
      <c r="D2173" s="43"/>
    </row>
    <row r="2174" spans="1:4" x14ac:dyDescent="0.25">
      <c r="A2174" s="44"/>
      <c r="B2174" s="44"/>
      <c r="C2174" s="48"/>
      <c r="D2174" s="43"/>
    </row>
    <row r="2175" spans="1:4" x14ac:dyDescent="0.25">
      <c r="A2175" s="44"/>
      <c r="B2175" s="44"/>
      <c r="C2175" s="48"/>
      <c r="D2175" s="43"/>
    </row>
    <row r="2176" spans="1:4" x14ac:dyDescent="0.25">
      <c r="A2176" s="44"/>
      <c r="B2176" s="44"/>
      <c r="C2176" s="48"/>
      <c r="D2176" s="43"/>
    </row>
    <row r="2177" spans="1:4" x14ac:dyDescent="0.25">
      <c r="A2177" s="44"/>
      <c r="B2177" s="44"/>
      <c r="C2177" s="48"/>
      <c r="D2177" s="43"/>
    </row>
    <row r="2178" spans="1:4" x14ac:dyDescent="0.25">
      <c r="A2178" s="44"/>
      <c r="B2178" s="44"/>
      <c r="C2178" s="48"/>
      <c r="D2178" s="43"/>
    </row>
    <row r="2179" spans="1:4" x14ac:dyDescent="0.25">
      <c r="A2179" s="44"/>
      <c r="B2179" s="44"/>
      <c r="C2179" s="48"/>
      <c r="D2179" s="43"/>
    </row>
    <row r="2180" spans="1:4" x14ac:dyDescent="0.25">
      <c r="A2180" s="44"/>
      <c r="B2180" s="44"/>
      <c r="C2180" s="48"/>
      <c r="D2180" s="43"/>
    </row>
    <row r="2181" spans="1:4" x14ac:dyDescent="0.25">
      <c r="A2181" s="44"/>
      <c r="B2181" s="44"/>
      <c r="C2181" s="48"/>
      <c r="D2181" s="43"/>
    </row>
    <row r="2182" spans="1:4" x14ac:dyDescent="0.25">
      <c r="A2182" s="44"/>
      <c r="B2182" s="44"/>
      <c r="C2182" s="48"/>
      <c r="D2182" s="43"/>
    </row>
    <row r="2183" spans="1:4" x14ac:dyDescent="0.25">
      <c r="A2183" s="44"/>
      <c r="B2183" s="44"/>
      <c r="C2183" s="48"/>
      <c r="D2183" s="43"/>
    </row>
    <row r="2184" spans="1:4" x14ac:dyDescent="0.25">
      <c r="A2184" s="44"/>
      <c r="B2184" s="44"/>
      <c r="C2184" s="48"/>
      <c r="D2184" s="43"/>
    </row>
    <row r="2185" spans="1:4" x14ac:dyDescent="0.25">
      <c r="A2185" s="44"/>
      <c r="B2185" s="44"/>
      <c r="C2185" s="48"/>
      <c r="D2185" s="43"/>
    </row>
    <row r="2186" spans="1:4" x14ac:dyDescent="0.25">
      <c r="A2186" s="44"/>
      <c r="B2186" s="44"/>
      <c r="C2186" s="48"/>
      <c r="D2186" s="43"/>
    </row>
    <row r="2187" spans="1:4" x14ac:dyDescent="0.25">
      <c r="A2187" s="44"/>
      <c r="B2187" s="44"/>
      <c r="C2187" s="48"/>
      <c r="D2187" s="43"/>
    </row>
    <row r="2188" spans="1:4" x14ac:dyDescent="0.25">
      <c r="A2188" s="44"/>
      <c r="B2188" s="44"/>
      <c r="C2188" s="48"/>
      <c r="D2188" s="43"/>
    </row>
    <row r="2189" spans="1:4" x14ac:dyDescent="0.25">
      <c r="A2189" s="44"/>
      <c r="B2189" s="44"/>
      <c r="C2189" s="48"/>
      <c r="D2189" s="43"/>
    </row>
    <row r="2190" spans="1:4" x14ac:dyDescent="0.25">
      <c r="A2190" s="44"/>
      <c r="B2190" s="44"/>
      <c r="C2190" s="48"/>
      <c r="D2190" s="43"/>
    </row>
    <row r="2191" spans="1:4" x14ac:dyDescent="0.25">
      <c r="A2191" s="44"/>
      <c r="B2191" s="44"/>
      <c r="C2191" s="48"/>
      <c r="D2191" s="43"/>
    </row>
    <row r="2192" spans="1:4" x14ac:dyDescent="0.25">
      <c r="A2192" s="44"/>
      <c r="B2192" s="44"/>
      <c r="C2192" s="48"/>
      <c r="D2192" s="43"/>
    </row>
    <row r="2193" spans="1:4" x14ac:dyDescent="0.25">
      <c r="A2193" s="44"/>
      <c r="B2193" s="44"/>
      <c r="C2193" s="48"/>
      <c r="D2193" s="43"/>
    </row>
    <row r="2194" spans="1:4" x14ac:dyDescent="0.25">
      <c r="A2194" s="44"/>
      <c r="B2194" s="44"/>
      <c r="C2194" s="48"/>
      <c r="D2194" s="43"/>
    </row>
    <row r="2195" spans="1:4" x14ac:dyDescent="0.25">
      <c r="A2195" s="44"/>
      <c r="B2195" s="44"/>
      <c r="C2195" s="48"/>
      <c r="D2195" s="43"/>
    </row>
    <row r="2196" spans="1:4" ht="29.65" customHeight="1" x14ac:dyDescent="0.25">
      <c r="A2196" s="44"/>
      <c r="B2196" s="44"/>
      <c r="C2196" s="48"/>
      <c r="D2196" s="43"/>
    </row>
    <row r="2197" spans="1:4" x14ac:dyDescent="0.25">
      <c r="A2197" s="44"/>
      <c r="B2197" s="44"/>
      <c r="C2197" s="48"/>
      <c r="D2197" s="43"/>
    </row>
    <row r="2198" spans="1:4" x14ac:dyDescent="0.25">
      <c r="A2198" s="44"/>
      <c r="B2198" s="44"/>
      <c r="C2198" s="48"/>
      <c r="D2198" s="43"/>
    </row>
    <row r="2199" spans="1:4" x14ac:dyDescent="0.25">
      <c r="A2199" s="45"/>
      <c r="B2199" s="44"/>
      <c r="C2199" s="48"/>
      <c r="D2199" s="43"/>
    </row>
    <row r="2200" spans="1:4" x14ac:dyDescent="0.25">
      <c r="A2200" s="44"/>
      <c r="B2200" s="44"/>
      <c r="C2200" s="48"/>
      <c r="D2200" s="43"/>
    </row>
    <row r="2201" spans="1:4" x14ac:dyDescent="0.25">
      <c r="A2201" s="44"/>
      <c r="B2201" s="44"/>
      <c r="C2201" s="48"/>
      <c r="D2201" s="43"/>
    </row>
    <row r="2202" spans="1:4" x14ac:dyDescent="0.25">
      <c r="A2202" s="44"/>
      <c r="B2202" s="44"/>
      <c r="C2202" s="48"/>
      <c r="D2202" s="43"/>
    </row>
    <row r="2203" spans="1:4" x14ac:dyDescent="0.25">
      <c r="A2203" s="44"/>
      <c r="B2203" s="44"/>
      <c r="C2203" s="48"/>
      <c r="D2203" s="43"/>
    </row>
    <row r="2204" spans="1:4" x14ac:dyDescent="0.25">
      <c r="A2204" s="44"/>
      <c r="B2204" s="44"/>
      <c r="C2204" s="48"/>
      <c r="D2204" s="43"/>
    </row>
    <row r="2205" spans="1:4" x14ac:dyDescent="0.25">
      <c r="A2205" s="44"/>
      <c r="B2205" s="44"/>
      <c r="C2205" s="48"/>
      <c r="D2205" s="43"/>
    </row>
    <row r="2206" spans="1:4" x14ac:dyDescent="0.25">
      <c r="A2206" s="44"/>
      <c r="B2206" s="44"/>
      <c r="C2206" s="48"/>
      <c r="D2206" s="43"/>
    </row>
    <row r="2207" spans="1:4" x14ac:dyDescent="0.25">
      <c r="A2207" s="44"/>
      <c r="B2207" s="44"/>
      <c r="C2207" s="48"/>
      <c r="D2207" s="43"/>
    </row>
    <row r="2208" spans="1:4" x14ac:dyDescent="0.25">
      <c r="A2208" s="44"/>
      <c r="B2208" s="44"/>
      <c r="C2208" s="48"/>
      <c r="D2208" s="43"/>
    </row>
    <row r="2209" spans="1:4" x14ac:dyDescent="0.25">
      <c r="A2209" s="44"/>
      <c r="B2209" s="44"/>
      <c r="C2209" s="48"/>
      <c r="D2209" s="43"/>
    </row>
    <row r="2210" spans="1:4" x14ac:dyDescent="0.25">
      <c r="A2210" s="44"/>
      <c r="B2210" s="44"/>
      <c r="C2210" s="48"/>
      <c r="D2210" s="43"/>
    </row>
    <row r="2211" spans="1:4" x14ac:dyDescent="0.25">
      <c r="A2211" s="44"/>
      <c r="B2211" s="44"/>
      <c r="C2211" s="48"/>
      <c r="D2211" s="43"/>
    </row>
    <row r="2212" spans="1:4" x14ac:dyDescent="0.25">
      <c r="A2212" s="44"/>
      <c r="B2212" s="44"/>
      <c r="C2212" s="48"/>
      <c r="D2212" s="43"/>
    </row>
    <row r="2213" spans="1:4" x14ac:dyDescent="0.25">
      <c r="A2213" s="44"/>
      <c r="B2213" s="44"/>
      <c r="C2213" s="48"/>
      <c r="D2213" s="43"/>
    </row>
    <row r="2214" spans="1:4" x14ac:dyDescent="0.25">
      <c r="A2214" s="44"/>
      <c r="B2214" s="44"/>
      <c r="C2214" s="48"/>
      <c r="D2214" s="43"/>
    </row>
    <row r="2215" spans="1:4" x14ac:dyDescent="0.25">
      <c r="A2215" s="44"/>
      <c r="B2215" s="44"/>
      <c r="C2215" s="48"/>
      <c r="D2215" s="43"/>
    </row>
    <row r="2216" spans="1:4" x14ac:dyDescent="0.25">
      <c r="A2216" s="44"/>
      <c r="B2216" s="44"/>
      <c r="C2216" s="48"/>
      <c r="D2216" s="43"/>
    </row>
    <row r="2217" spans="1:4" x14ac:dyDescent="0.25">
      <c r="A2217" s="44"/>
      <c r="B2217" s="44"/>
      <c r="C2217" s="48"/>
      <c r="D2217" s="43"/>
    </row>
    <row r="2218" spans="1:4" x14ac:dyDescent="0.25">
      <c r="A2218" s="44"/>
      <c r="B2218" s="44"/>
      <c r="C2218" s="48"/>
      <c r="D2218" s="43"/>
    </row>
    <row r="2219" spans="1:4" x14ac:dyDescent="0.25">
      <c r="A2219" s="44"/>
      <c r="B2219" s="44"/>
      <c r="C2219" s="48"/>
      <c r="D2219" s="43"/>
    </row>
    <row r="2220" spans="1:4" x14ac:dyDescent="0.25">
      <c r="A2220" s="44"/>
      <c r="B2220" s="44"/>
      <c r="C2220" s="48"/>
      <c r="D2220" s="43"/>
    </row>
    <row r="2221" spans="1:4" x14ac:dyDescent="0.25">
      <c r="A2221" s="44"/>
      <c r="B2221" s="44"/>
      <c r="C2221" s="48"/>
      <c r="D2221" s="43"/>
    </row>
    <row r="2222" spans="1:4" x14ac:dyDescent="0.25">
      <c r="A2222" s="44"/>
      <c r="B2222" s="44"/>
      <c r="C2222" s="48"/>
      <c r="D2222" s="43"/>
    </row>
    <row r="2223" spans="1:4" x14ac:dyDescent="0.25">
      <c r="A2223" s="44"/>
      <c r="B2223" s="44"/>
      <c r="C2223" s="48"/>
      <c r="D2223" s="43"/>
    </row>
    <row r="2224" spans="1:4" x14ac:dyDescent="0.25">
      <c r="A2224" s="44"/>
      <c r="B2224" s="44"/>
      <c r="C2224" s="48"/>
      <c r="D2224" s="43"/>
    </row>
    <row r="2225" spans="1:4" x14ac:dyDescent="0.25">
      <c r="A2225" s="44"/>
      <c r="B2225" s="44"/>
      <c r="C2225" s="48"/>
      <c r="D2225" s="43"/>
    </row>
    <row r="2226" spans="1:4" x14ac:dyDescent="0.25">
      <c r="A2226" s="44"/>
      <c r="B2226" s="44"/>
      <c r="C2226" s="48"/>
      <c r="D2226" s="43"/>
    </row>
    <row r="2227" spans="1:4" x14ac:dyDescent="0.25">
      <c r="A2227" s="44"/>
      <c r="B2227" s="44"/>
      <c r="C2227" s="48"/>
      <c r="D2227" s="43"/>
    </row>
    <row r="2228" spans="1:4" x14ac:dyDescent="0.25">
      <c r="A2228" s="44"/>
      <c r="B2228" s="44"/>
      <c r="C2228" s="48"/>
      <c r="D2228" s="43"/>
    </row>
    <row r="2229" spans="1:4" x14ac:dyDescent="0.25">
      <c r="A2229" s="44"/>
      <c r="B2229" s="44"/>
      <c r="C2229" s="48"/>
      <c r="D2229" s="43"/>
    </row>
    <row r="2230" spans="1:4" x14ac:dyDescent="0.25">
      <c r="A2230" s="44"/>
      <c r="B2230" s="44"/>
      <c r="C2230" s="48"/>
      <c r="D2230" s="43"/>
    </row>
    <row r="2231" spans="1:4" x14ac:dyDescent="0.25">
      <c r="A2231" s="44"/>
      <c r="B2231" s="44"/>
      <c r="C2231" s="48"/>
      <c r="D2231" s="43"/>
    </row>
    <row r="2232" spans="1:4" x14ac:dyDescent="0.25">
      <c r="A2232" s="44"/>
      <c r="B2232" s="44"/>
      <c r="C2232" s="48"/>
      <c r="D2232" s="43"/>
    </row>
    <row r="2233" spans="1:4" x14ac:dyDescent="0.25">
      <c r="A2233" s="44"/>
      <c r="B2233" s="44"/>
      <c r="C2233" s="48"/>
      <c r="D2233" s="43"/>
    </row>
    <row r="2234" spans="1:4" x14ac:dyDescent="0.25">
      <c r="A2234" s="44"/>
      <c r="B2234" s="44"/>
      <c r="C2234" s="48"/>
      <c r="D2234" s="43"/>
    </row>
    <row r="2235" spans="1:4" x14ac:dyDescent="0.25">
      <c r="A2235" s="44"/>
      <c r="B2235" s="44"/>
      <c r="C2235" s="48"/>
      <c r="D2235" s="43"/>
    </row>
    <row r="2236" spans="1:4" x14ac:dyDescent="0.25">
      <c r="A2236" s="44"/>
      <c r="B2236" s="44"/>
      <c r="C2236" s="48"/>
      <c r="D2236" s="43"/>
    </row>
    <row r="2237" spans="1:4" x14ac:dyDescent="0.25">
      <c r="A2237" s="44"/>
      <c r="B2237" s="44"/>
      <c r="C2237" s="48"/>
      <c r="D2237" s="43"/>
    </row>
    <row r="2238" spans="1:4" x14ac:dyDescent="0.25">
      <c r="A2238" s="44"/>
      <c r="B2238" s="44"/>
      <c r="C2238" s="48"/>
      <c r="D2238" s="43"/>
    </row>
    <row r="2239" spans="1:4" x14ac:dyDescent="0.25">
      <c r="A2239" s="44"/>
      <c r="B2239" s="44"/>
      <c r="C2239" s="48"/>
      <c r="D2239" s="43"/>
    </row>
    <row r="2240" spans="1:4" x14ac:dyDescent="0.25">
      <c r="A2240" s="44"/>
      <c r="B2240" s="44"/>
      <c r="C2240" s="48"/>
      <c r="D2240" s="43"/>
    </row>
    <row r="2241" spans="1:4" x14ac:dyDescent="0.25">
      <c r="A2241" s="44"/>
      <c r="B2241" s="44"/>
      <c r="C2241" s="48"/>
      <c r="D2241" s="43"/>
    </row>
    <row r="2242" spans="1:4" x14ac:dyDescent="0.25">
      <c r="A2242" s="44"/>
      <c r="B2242" s="44"/>
      <c r="C2242" s="48"/>
      <c r="D2242" s="43"/>
    </row>
    <row r="2243" spans="1:4" x14ac:dyDescent="0.25">
      <c r="A2243" s="44"/>
      <c r="B2243" s="44"/>
      <c r="C2243" s="48"/>
      <c r="D2243" s="43"/>
    </row>
    <row r="2244" spans="1:4" x14ac:dyDescent="0.25">
      <c r="A2244" s="44"/>
      <c r="B2244" s="44"/>
      <c r="C2244" s="48"/>
      <c r="D2244" s="43"/>
    </row>
    <row r="2245" spans="1:4" x14ac:dyDescent="0.25">
      <c r="A2245" s="44"/>
      <c r="B2245" s="44"/>
      <c r="C2245" s="48"/>
      <c r="D2245" s="43"/>
    </row>
    <row r="2246" spans="1:4" x14ac:dyDescent="0.25">
      <c r="A2246" s="44"/>
      <c r="B2246" s="44"/>
      <c r="C2246" s="48"/>
      <c r="D2246" s="43"/>
    </row>
    <row r="2247" spans="1:4" x14ac:dyDescent="0.25">
      <c r="A2247" s="44"/>
      <c r="B2247" s="44"/>
      <c r="C2247" s="48"/>
      <c r="D2247" s="43"/>
    </row>
    <row r="2248" spans="1:4" x14ac:dyDescent="0.25">
      <c r="A2248" s="44"/>
      <c r="B2248" s="44"/>
      <c r="C2248" s="48"/>
      <c r="D2248" s="43"/>
    </row>
    <row r="2249" spans="1:4" x14ac:dyDescent="0.25">
      <c r="A2249" s="44"/>
      <c r="B2249" s="44"/>
      <c r="C2249" s="48"/>
      <c r="D2249" s="43"/>
    </row>
    <row r="2250" spans="1:4" x14ac:dyDescent="0.25">
      <c r="A2250" s="44"/>
      <c r="B2250" s="44"/>
      <c r="C2250" s="48"/>
      <c r="D2250" s="43"/>
    </row>
    <row r="2251" spans="1:4" x14ac:dyDescent="0.25">
      <c r="A2251" s="44"/>
      <c r="B2251" s="44"/>
      <c r="C2251" s="48"/>
      <c r="D2251" s="43"/>
    </row>
    <row r="2252" spans="1:4" x14ac:dyDescent="0.25">
      <c r="A2252" s="44"/>
      <c r="B2252" s="44"/>
      <c r="C2252" s="48"/>
      <c r="D2252" s="43"/>
    </row>
    <row r="2253" spans="1:4" x14ac:dyDescent="0.25">
      <c r="A2253" s="44"/>
      <c r="B2253" s="44"/>
      <c r="C2253" s="48"/>
      <c r="D2253" s="43"/>
    </row>
    <row r="2254" spans="1:4" x14ac:dyDescent="0.25">
      <c r="A2254" s="44"/>
      <c r="B2254" s="44"/>
      <c r="C2254" s="48"/>
      <c r="D2254" s="43"/>
    </row>
    <row r="2255" spans="1:4" x14ac:dyDescent="0.25">
      <c r="A2255" s="44"/>
      <c r="B2255" s="44"/>
      <c r="C2255" s="48"/>
      <c r="D2255" s="43"/>
    </row>
    <row r="2256" spans="1:4" x14ac:dyDescent="0.25">
      <c r="A2256" s="44"/>
      <c r="B2256" s="44"/>
      <c r="C2256" s="48"/>
      <c r="D2256" s="43"/>
    </row>
    <row r="2257" spans="1:4" x14ac:dyDescent="0.25">
      <c r="A2257" s="44"/>
      <c r="B2257" s="44"/>
      <c r="C2257" s="48"/>
      <c r="D2257" s="43"/>
    </row>
    <row r="2258" spans="1:4" x14ac:dyDescent="0.25">
      <c r="A2258" s="44"/>
      <c r="B2258" s="44"/>
      <c r="C2258" s="48"/>
      <c r="D2258" s="43"/>
    </row>
    <row r="2259" spans="1:4" x14ac:dyDescent="0.25">
      <c r="A2259" s="44"/>
      <c r="B2259" s="44"/>
      <c r="C2259" s="48"/>
      <c r="D2259" s="43"/>
    </row>
    <row r="2260" spans="1:4" x14ac:dyDescent="0.25">
      <c r="A2260" s="44"/>
      <c r="B2260" s="44"/>
      <c r="C2260" s="48"/>
      <c r="D2260" s="43"/>
    </row>
    <row r="2261" spans="1:4" x14ac:dyDescent="0.25">
      <c r="A2261" s="44"/>
      <c r="B2261" s="44"/>
      <c r="C2261" s="48"/>
      <c r="D2261" s="43"/>
    </row>
    <row r="2262" spans="1:4" x14ac:dyDescent="0.25">
      <c r="A2262" s="45"/>
      <c r="B2262" s="44"/>
      <c r="C2262" s="48"/>
      <c r="D2262" s="43"/>
    </row>
    <row r="2263" spans="1:4" x14ac:dyDescent="0.25">
      <c r="A2263" s="44"/>
      <c r="B2263" s="44"/>
      <c r="C2263" s="48"/>
      <c r="D2263" s="43"/>
    </row>
    <row r="2264" spans="1:4" x14ac:dyDescent="0.25">
      <c r="A2264" s="44"/>
      <c r="B2264" s="44"/>
      <c r="C2264" s="48"/>
      <c r="D2264" s="43"/>
    </row>
    <row r="2265" spans="1:4" x14ac:dyDescent="0.25">
      <c r="A2265" s="44"/>
      <c r="B2265" s="44"/>
      <c r="C2265" s="48"/>
      <c r="D2265" s="43"/>
    </row>
    <row r="2266" spans="1:4" x14ac:dyDescent="0.25">
      <c r="A2266" s="44"/>
      <c r="B2266" s="44"/>
      <c r="C2266" s="48"/>
      <c r="D2266" s="43"/>
    </row>
    <row r="2267" spans="1:4" x14ac:dyDescent="0.25">
      <c r="A2267" s="44"/>
      <c r="B2267" s="44"/>
      <c r="C2267" s="48"/>
      <c r="D2267" s="43"/>
    </row>
    <row r="2268" spans="1:4" x14ac:dyDescent="0.25">
      <c r="A2268" s="44"/>
      <c r="B2268" s="44"/>
      <c r="C2268" s="48"/>
      <c r="D2268" s="43"/>
    </row>
    <row r="2269" spans="1:4" x14ac:dyDescent="0.25">
      <c r="A2269" s="45"/>
      <c r="B2269" s="44"/>
      <c r="C2269" s="48"/>
      <c r="D2269" s="43"/>
    </row>
    <row r="2270" spans="1:4" x14ac:dyDescent="0.25">
      <c r="A2270" s="44"/>
      <c r="B2270" s="44"/>
      <c r="C2270" s="48"/>
      <c r="D2270" s="43"/>
    </row>
    <row r="2271" spans="1:4" x14ac:dyDescent="0.25">
      <c r="A2271" s="44"/>
      <c r="B2271" s="44"/>
      <c r="C2271" s="48"/>
      <c r="D2271" s="43"/>
    </row>
    <row r="2272" spans="1:4" x14ac:dyDescent="0.25">
      <c r="A2272" s="44"/>
      <c r="B2272" s="44"/>
      <c r="C2272" s="48"/>
      <c r="D2272" s="43"/>
    </row>
    <row r="2273" spans="1:4" x14ac:dyDescent="0.25">
      <c r="A2273" s="44"/>
      <c r="B2273" s="44"/>
      <c r="C2273" s="48"/>
      <c r="D2273" s="43"/>
    </row>
    <row r="2274" spans="1:4" x14ac:dyDescent="0.25">
      <c r="A2274" s="44"/>
      <c r="B2274" s="44"/>
      <c r="C2274" s="48"/>
      <c r="D2274" s="43"/>
    </row>
    <row r="2275" spans="1:4" x14ac:dyDescent="0.25">
      <c r="A2275" s="44"/>
      <c r="B2275" s="44"/>
      <c r="C2275" s="48"/>
      <c r="D2275" s="43"/>
    </row>
    <row r="2276" spans="1:4" x14ac:dyDescent="0.25">
      <c r="A2276" s="45"/>
      <c r="B2276" s="44"/>
      <c r="C2276" s="48"/>
      <c r="D2276" s="43"/>
    </row>
    <row r="2277" spans="1:4" x14ac:dyDescent="0.25">
      <c r="A2277" s="44"/>
      <c r="B2277" s="44"/>
      <c r="C2277" s="48"/>
      <c r="D2277" s="43"/>
    </row>
    <row r="2278" spans="1:4" x14ac:dyDescent="0.25">
      <c r="A2278" s="44"/>
      <c r="B2278" s="44"/>
      <c r="C2278" s="48"/>
      <c r="D2278" s="43"/>
    </row>
    <row r="2279" spans="1:4" x14ac:dyDescent="0.25">
      <c r="A2279" s="44"/>
      <c r="B2279" s="44"/>
      <c r="C2279" s="48"/>
      <c r="D2279" s="43"/>
    </row>
    <row r="2280" spans="1:4" x14ac:dyDescent="0.25">
      <c r="A2280" s="44"/>
      <c r="B2280" s="44"/>
      <c r="C2280" s="48"/>
      <c r="D2280" s="43"/>
    </row>
    <row r="2281" spans="1:4" x14ac:dyDescent="0.25">
      <c r="A2281" s="44"/>
      <c r="B2281" s="44"/>
      <c r="C2281" s="48"/>
      <c r="D2281" s="43"/>
    </row>
    <row r="2282" spans="1:4" x14ac:dyDescent="0.25">
      <c r="A2282" s="44"/>
      <c r="B2282" s="44"/>
      <c r="C2282" s="48"/>
      <c r="D2282" s="43"/>
    </row>
    <row r="2283" spans="1:4" x14ac:dyDescent="0.25">
      <c r="A2283" s="44"/>
      <c r="B2283" s="44"/>
      <c r="C2283" s="48"/>
      <c r="D2283" s="43"/>
    </row>
    <row r="2284" spans="1:4" x14ac:dyDescent="0.25">
      <c r="A2284" s="44"/>
      <c r="B2284" s="44"/>
      <c r="C2284" s="48"/>
      <c r="D2284" s="43"/>
    </row>
    <row r="2285" spans="1:4" x14ac:dyDescent="0.25">
      <c r="A2285" s="44"/>
      <c r="B2285" s="44"/>
      <c r="C2285" s="48"/>
      <c r="D2285" s="43"/>
    </row>
    <row r="2286" spans="1:4" x14ac:dyDescent="0.25">
      <c r="A2286" s="44"/>
      <c r="B2286" s="44"/>
      <c r="C2286" s="48"/>
      <c r="D2286" s="43"/>
    </row>
    <row r="2287" spans="1:4" x14ac:dyDescent="0.25">
      <c r="A2287" s="44"/>
      <c r="B2287" s="44"/>
      <c r="C2287" s="48"/>
      <c r="D2287" s="43"/>
    </row>
    <row r="2288" spans="1:4" x14ac:dyDescent="0.25">
      <c r="A2288" s="44"/>
      <c r="B2288" s="44"/>
      <c r="C2288" s="48"/>
      <c r="D2288" s="43"/>
    </row>
    <row r="2289" spans="1:4" x14ac:dyDescent="0.25">
      <c r="A2289" s="44"/>
      <c r="B2289" s="44"/>
      <c r="C2289" s="48"/>
      <c r="D2289" s="43"/>
    </row>
    <row r="2290" spans="1:4" x14ac:dyDescent="0.25">
      <c r="A2290" s="44"/>
      <c r="B2290" s="44"/>
      <c r="C2290" s="48"/>
      <c r="D2290" s="43"/>
    </row>
    <row r="2291" spans="1:4" x14ac:dyDescent="0.25">
      <c r="A2291" s="44"/>
      <c r="B2291" s="44"/>
      <c r="C2291" s="48"/>
      <c r="D2291" s="43"/>
    </row>
    <row r="2292" spans="1:4" x14ac:dyDescent="0.25">
      <c r="A2292" s="44"/>
      <c r="B2292" s="44"/>
      <c r="C2292" s="48"/>
      <c r="D2292" s="43"/>
    </row>
    <row r="2293" spans="1:4" x14ac:dyDescent="0.25">
      <c r="A2293" s="44"/>
      <c r="B2293" s="44"/>
      <c r="C2293" s="48"/>
      <c r="D2293" s="43"/>
    </row>
    <row r="2294" spans="1:4" x14ac:dyDescent="0.25">
      <c r="A2294" s="44"/>
      <c r="B2294" s="44"/>
      <c r="C2294" s="48"/>
      <c r="D2294" s="43"/>
    </row>
    <row r="2295" spans="1:4" x14ac:dyDescent="0.25">
      <c r="A2295" s="44"/>
      <c r="B2295" s="44"/>
      <c r="C2295" s="48"/>
      <c r="D2295" s="43"/>
    </row>
    <row r="2296" spans="1:4" x14ac:dyDescent="0.25">
      <c r="A2296" s="44"/>
      <c r="B2296" s="44"/>
      <c r="C2296" s="48"/>
      <c r="D2296" s="43"/>
    </row>
    <row r="2297" spans="1:4" x14ac:dyDescent="0.25">
      <c r="A2297" s="44"/>
      <c r="B2297" s="44"/>
      <c r="C2297" s="48"/>
      <c r="D2297" s="43"/>
    </row>
    <row r="2298" spans="1:4" ht="29.65" customHeight="1" x14ac:dyDescent="0.25">
      <c r="A2298" s="44"/>
      <c r="B2298" s="44"/>
      <c r="C2298" s="48"/>
      <c r="D2298" s="43"/>
    </row>
    <row r="2299" spans="1:4" x14ac:dyDescent="0.25">
      <c r="A2299" s="44"/>
      <c r="B2299" s="44"/>
      <c r="C2299" s="48"/>
      <c r="D2299" s="43"/>
    </row>
    <row r="2300" spans="1:4" x14ac:dyDescent="0.25">
      <c r="A2300" s="44"/>
      <c r="B2300" s="44"/>
      <c r="C2300" s="48"/>
      <c r="D2300" s="43"/>
    </row>
    <row r="2301" spans="1:4" x14ac:dyDescent="0.25">
      <c r="A2301" s="44"/>
      <c r="B2301" s="44"/>
      <c r="C2301" s="48"/>
      <c r="D2301" s="43"/>
    </row>
    <row r="2302" spans="1:4" x14ac:dyDescent="0.25">
      <c r="A2302" s="44"/>
      <c r="B2302" s="44"/>
      <c r="C2302" s="48"/>
      <c r="D2302" s="43"/>
    </row>
    <row r="2303" spans="1:4" x14ac:dyDescent="0.25">
      <c r="A2303" s="44"/>
      <c r="B2303" s="44"/>
      <c r="C2303" s="48"/>
      <c r="D2303" s="43"/>
    </row>
    <row r="2304" spans="1:4" x14ac:dyDescent="0.25">
      <c r="A2304" s="44"/>
      <c r="B2304" s="44"/>
      <c r="C2304" s="48"/>
      <c r="D2304" s="43"/>
    </row>
    <row r="2305" spans="1:4" x14ac:dyDescent="0.25">
      <c r="A2305" s="44"/>
      <c r="B2305" s="44"/>
      <c r="C2305" s="48"/>
      <c r="D2305" s="43"/>
    </row>
    <row r="2306" spans="1:4" x14ac:dyDescent="0.25">
      <c r="A2306" s="44"/>
      <c r="B2306" s="44"/>
      <c r="C2306" s="48"/>
      <c r="D2306" s="43"/>
    </row>
    <row r="2307" spans="1:4" x14ac:dyDescent="0.25">
      <c r="A2307" s="44"/>
      <c r="B2307" s="44"/>
      <c r="C2307" s="48"/>
      <c r="D2307" s="43"/>
    </row>
    <row r="2308" spans="1:4" x14ac:dyDescent="0.25">
      <c r="A2308" s="44"/>
      <c r="B2308" s="44"/>
      <c r="C2308" s="48"/>
      <c r="D2308" s="43"/>
    </row>
    <row r="2309" spans="1:4" x14ac:dyDescent="0.25">
      <c r="A2309" s="44"/>
      <c r="B2309" s="44"/>
      <c r="C2309" s="48"/>
      <c r="D2309" s="43"/>
    </row>
    <row r="2310" spans="1:4" x14ac:dyDescent="0.25">
      <c r="A2310" s="44"/>
      <c r="B2310" s="44"/>
      <c r="C2310" s="48"/>
      <c r="D2310" s="43"/>
    </row>
    <row r="2311" spans="1:4" x14ac:dyDescent="0.25">
      <c r="A2311" s="44"/>
      <c r="B2311" s="44"/>
      <c r="C2311" s="48"/>
      <c r="D2311" s="43"/>
    </row>
    <row r="2312" spans="1:4" x14ac:dyDescent="0.25">
      <c r="A2312" s="44"/>
      <c r="B2312" s="44"/>
      <c r="C2312" s="48"/>
      <c r="D2312" s="43"/>
    </row>
    <row r="2313" spans="1:4" x14ac:dyDescent="0.25">
      <c r="A2313" s="44"/>
      <c r="B2313" s="44"/>
      <c r="C2313" s="48"/>
      <c r="D2313" s="43"/>
    </row>
    <row r="2314" spans="1:4" x14ac:dyDescent="0.25">
      <c r="A2314" s="44"/>
      <c r="B2314" s="44"/>
      <c r="C2314" s="48"/>
      <c r="D2314" s="43"/>
    </row>
    <row r="2315" spans="1:4" x14ac:dyDescent="0.25">
      <c r="A2315" s="44"/>
      <c r="B2315" s="44"/>
      <c r="C2315" s="48"/>
      <c r="D2315" s="43"/>
    </row>
    <row r="2316" spans="1:4" x14ac:dyDescent="0.25">
      <c r="A2316" s="44"/>
      <c r="B2316" s="44"/>
      <c r="C2316" s="48"/>
      <c r="D2316" s="43"/>
    </row>
    <row r="2317" spans="1:4" x14ac:dyDescent="0.25">
      <c r="A2317" s="44"/>
      <c r="B2317" s="44"/>
      <c r="C2317" s="48"/>
      <c r="D2317" s="43"/>
    </row>
    <row r="2318" spans="1:4" x14ac:dyDescent="0.25">
      <c r="A2318" s="44"/>
      <c r="B2318" s="44"/>
      <c r="C2318" s="48"/>
      <c r="D2318" s="43"/>
    </row>
    <row r="2319" spans="1:4" x14ac:dyDescent="0.25">
      <c r="A2319" s="44"/>
      <c r="B2319" s="44"/>
      <c r="C2319" s="48"/>
      <c r="D2319" s="43"/>
    </row>
    <row r="2320" spans="1:4" x14ac:dyDescent="0.25">
      <c r="A2320" s="44"/>
      <c r="B2320" s="44"/>
      <c r="C2320" s="48"/>
      <c r="D2320" s="43"/>
    </row>
    <row r="2321" spans="1:4" x14ac:dyDescent="0.25">
      <c r="A2321" s="44"/>
      <c r="B2321" s="44"/>
      <c r="C2321" s="48"/>
      <c r="D2321" s="43"/>
    </row>
    <row r="2322" spans="1:4" x14ac:dyDescent="0.25">
      <c r="A2322" s="44"/>
      <c r="B2322" s="44"/>
      <c r="C2322" s="48"/>
      <c r="D2322" s="43"/>
    </row>
    <row r="2323" spans="1:4" x14ac:dyDescent="0.25">
      <c r="A2323" s="44"/>
      <c r="B2323" s="44"/>
      <c r="C2323" s="48"/>
      <c r="D2323" s="43"/>
    </row>
    <row r="2324" spans="1:4" x14ac:dyDescent="0.25">
      <c r="A2324" s="44"/>
      <c r="B2324" s="44"/>
      <c r="C2324" s="48"/>
      <c r="D2324" s="43"/>
    </row>
    <row r="2325" spans="1:4" x14ac:dyDescent="0.25">
      <c r="A2325" s="44"/>
      <c r="B2325" s="44"/>
      <c r="C2325" s="48"/>
      <c r="D2325" s="43"/>
    </row>
    <row r="2326" spans="1:4" x14ac:dyDescent="0.25">
      <c r="A2326" s="44"/>
      <c r="B2326" s="44"/>
      <c r="C2326" s="48"/>
      <c r="D2326" s="43"/>
    </row>
    <row r="2327" spans="1:4" x14ac:dyDescent="0.25">
      <c r="A2327" s="44"/>
      <c r="B2327" s="44"/>
      <c r="C2327" s="48"/>
      <c r="D2327" s="43"/>
    </row>
    <row r="2328" spans="1:4" x14ac:dyDescent="0.25">
      <c r="A2328" s="44"/>
      <c r="B2328" s="44"/>
      <c r="C2328" s="48"/>
      <c r="D2328" s="43"/>
    </row>
    <row r="2329" spans="1:4" x14ac:dyDescent="0.25">
      <c r="A2329" s="44"/>
      <c r="B2329" s="44"/>
      <c r="C2329" s="48"/>
      <c r="D2329" s="43"/>
    </row>
    <row r="2330" spans="1:4" x14ac:dyDescent="0.25">
      <c r="A2330" s="44"/>
      <c r="B2330" s="44"/>
      <c r="C2330" s="48"/>
      <c r="D2330" s="43"/>
    </row>
    <row r="2331" spans="1:4" x14ac:dyDescent="0.25">
      <c r="A2331" s="44"/>
      <c r="B2331" s="44"/>
      <c r="C2331" s="48"/>
      <c r="D2331" s="43"/>
    </row>
    <row r="2332" spans="1:4" x14ac:dyDescent="0.25">
      <c r="A2332" s="44"/>
      <c r="B2332" s="44"/>
      <c r="C2332" s="48"/>
      <c r="D2332" s="43"/>
    </row>
    <row r="2333" spans="1:4" x14ac:dyDescent="0.25">
      <c r="A2333" s="44"/>
      <c r="B2333" s="44"/>
      <c r="C2333" s="48"/>
      <c r="D2333" s="43"/>
    </row>
    <row r="2334" spans="1:4" x14ac:dyDescent="0.25">
      <c r="A2334" s="44"/>
      <c r="B2334" s="44"/>
      <c r="C2334" s="48"/>
      <c r="D2334" s="43"/>
    </row>
    <row r="2335" spans="1:4" x14ac:dyDescent="0.25">
      <c r="A2335" s="44"/>
      <c r="B2335" s="44"/>
      <c r="C2335" s="48"/>
      <c r="D2335" s="43"/>
    </row>
    <row r="2336" spans="1:4" x14ac:dyDescent="0.25">
      <c r="A2336" s="44"/>
      <c r="B2336" s="44"/>
      <c r="C2336" s="48"/>
      <c r="D2336" s="43"/>
    </row>
    <row r="2337" spans="1:4" x14ac:dyDescent="0.25">
      <c r="A2337" s="44"/>
      <c r="B2337" s="44"/>
      <c r="C2337" s="48"/>
      <c r="D2337" s="43"/>
    </row>
    <row r="2338" spans="1:4" x14ac:dyDescent="0.25">
      <c r="A2338" s="44"/>
      <c r="B2338" s="44"/>
      <c r="C2338" s="48"/>
      <c r="D2338" s="43"/>
    </row>
    <row r="2339" spans="1:4" x14ac:dyDescent="0.25">
      <c r="A2339" s="44"/>
      <c r="B2339" s="44"/>
      <c r="C2339" s="48"/>
      <c r="D2339" s="43"/>
    </row>
    <row r="2340" spans="1:4" x14ac:dyDescent="0.25">
      <c r="A2340" s="44"/>
      <c r="B2340" s="44"/>
      <c r="C2340" s="48"/>
      <c r="D2340" s="43"/>
    </row>
    <row r="2341" spans="1:4" x14ac:dyDescent="0.25">
      <c r="A2341" s="44"/>
      <c r="B2341" s="44"/>
      <c r="C2341" s="48"/>
      <c r="D2341" s="43"/>
    </row>
    <row r="2342" spans="1:4" x14ac:dyDescent="0.25">
      <c r="A2342" s="44"/>
      <c r="B2342" s="44"/>
      <c r="C2342" s="48"/>
      <c r="D2342" s="43"/>
    </row>
    <row r="2343" spans="1:4" x14ac:dyDescent="0.25">
      <c r="A2343" s="44"/>
      <c r="B2343" s="44"/>
      <c r="C2343" s="48"/>
      <c r="D2343" s="43"/>
    </row>
    <row r="2344" spans="1:4" x14ac:dyDescent="0.25">
      <c r="A2344" s="44"/>
      <c r="B2344" s="44"/>
      <c r="C2344" s="48"/>
      <c r="D2344" s="43"/>
    </row>
    <row r="2345" spans="1:4" x14ac:dyDescent="0.25">
      <c r="A2345" s="44"/>
      <c r="B2345" s="44"/>
      <c r="C2345" s="48"/>
      <c r="D2345" s="43"/>
    </row>
    <row r="2346" spans="1:4" x14ac:dyDescent="0.25">
      <c r="A2346" s="44"/>
      <c r="B2346" s="44"/>
      <c r="C2346" s="48"/>
      <c r="D2346" s="43"/>
    </row>
    <row r="2347" spans="1:4" x14ac:dyDescent="0.25">
      <c r="A2347" s="44"/>
      <c r="B2347" s="44"/>
      <c r="C2347" s="48"/>
      <c r="D2347" s="43"/>
    </row>
    <row r="2348" spans="1:4" x14ac:dyDescent="0.25">
      <c r="A2348" s="44"/>
      <c r="B2348" s="44"/>
      <c r="C2348" s="48"/>
      <c r="D2348" s="43"/>
    </row>
    <row r="2349" spans="1:4" x14ac:dyDescent="0.25">
      <c r="A2349" s="44"/>
      <c r="B2349" s="44"/>
      <c r="C2349" s="48"/>
      <c r="D2349" s="43"/>
    </row>
    <row r="2350" spans="1:4" x14ac:dyDescent="0.25">
      <c r="A2350" s="44"/>
      <c r="B2350" s="44"/>
      <c r="C2350" s="48"/>
      <c r="D2350" s="43"/>
    </row>
    <row r="2351" spans="1:4" x14ac:dyDescent="0.25">
      <c r="A2351" s="44"/>
      <c r="B2351" s="44"/>
      <c r="C2351" s="48"/>
      <c r="D2351" s="43"/>
    </row>
    <row r="2352" spans="1:4" x14ac:dyDescent="0.25">
      <c r="A2352" s="44"/>
      <c r="B2352" s="44"/>
      <c r="C2352" s="48"/>
      <c r="D2352" s="43"/>
    </row>
    <row r="2353" spans="1:4" x14ac:dyDescent="0.25">
      <c r="A2353" s="44"/>
      <c r="B2353" s="44"/>
      <c r="C2353" s="48"/>
      <c r="D2353" s="43"/>
    </row>
    <row r="2354" spans="1:4" x14ac:dyDescent="0.25">
      <c r="A2354" s="44"/>
      <c r="B2354" s="44"/>
      <c r="C2354" s="48"/>
      <c r="D2354" s="43"/>
    </row>
    <row r="2355" spans="1:4" x14ac:dyDescent="0.25">
      <c r="A2355" s="44"/>
      <c r="B2355" s="44"/>
      <c r="C2355" s="48"/>
      <c r="D2355" s="43"/>
    </row>
    <row r="2356" spans="1:4" x14ac:dyDescent="0.25">
      <c r="A2356" s="44"/>
      <c r="B2356" s="44"/>
      <c r="C2356" s="48"/>
      <c r="D2356" s="43"/>
    </row>
    <row r="2357" spans="1:4" x14ac:dyDescent="0.25">
      <c r="A2357" s="44"/>
      <c r="B2357" s="44"/>
      <c r="C2357" s="48"/>
      <c r="D2357" s="43"/>
    </row>
    <row r="2358" spans="1:4" x14ac:dyDescent="0.25">
      <c r="A2358" s="44"/>
      <c r="B2358" s="44"/>
      <c r="C2358" s="48"/>
      <c r="D2358" s="43"/>
    </row>
    <row r="2359" spans="1:4" x14ac:dyDescent="0.25">
      <c r="A2359" s="44"/>
      <c r="B2359" s="44"/>
      <c r="C2359" s="48"/>
      <c r="D2359" s="43"/>
    </row>
    <row r="2360" spans="1:4" x14ac:dyDescent="0.25">
      <c r="A2360" s="44"/>
      <c r="B2360" s="44"/>
      <c r="C2360" s="48"/>
      <c r="D2360" s="43"/>
    </row>
    <row r="2361" spans="1:4" ht="29.65" customHeight="1" x14ac:dyDescent="0.25">
      <c r="A2361" s="44"/>
      <c r="B2361" s="44"/>
      <c r="C2361" s="48"/>
      <c r="D2361" s="43"/>
    </row>
    <row r="2362" spans="1:4" x14ac:dyDescent="0.25">
      <c r="A2362" s="44"/>
      <c r="B2362" s="44"/>
      <c r="C2362" s="48"/>
      <c r="D2362" s="43"/>
    </row>
    <row r="2363" spans="1:4" x14ac:dyDescent="0.25">
      <c r="A2363" s="44"/>
      <c r="B2363" s="44"/>
      <c r="C2363" s="48"/>
      <c r="D2363" s="43"/>
    </row>
    <row r="2364" spans="1:4" x14ac:dyDescent="0.25">
      <c r="A2364" s="44"/>
      <c r="B2364" s="44"/>
      <c r="C2364" s="48"/>
      <c r="D2364" s="43"/>
    </row>
    <row r="2365" spans="1:4" x14ac:dyDescent="0.25">
      <c r="A2365" s="44"/>
      <c r="B2365" s="44"/>
      <c r="C2365" s="48"/>
      <c r="D2365" s="43"/>
    </row>
    <row r="2366" spans="1:4" x14ac:dyDescent="0.25">
      <c r="A2366" s="44"/>
      <c r="B2366" s="44"/>
      <c r="C2366" s="48"/>
      <c r="D2366" s="43"/>
    </row>
    <row r="2367" spans="1:4" x14ac:dyDescent="0.25">
      <c r="A2367" s="44"/>
      <c r="B2367" s="44"/>
      <c r="C2367" s="48"/>
      <c r="D2367" s="43"/>
    </row>
    <row r="2368" spans="1:4" ht="29.65" customHeight="1" x14ac:dyDescent="0.25">
      <c r="A2368" s="44"/>
      <c r="B2368" s="44"/>
      <c r="C2368" s="48"/>
      <c r="D2368" s="43"/>
    </row>
    <row r="2369" spans="1:4" x14ac:dyDescent="0.25">
      <c r="A2369" s="44"/>
      <c r="B2369" s="44"/>
      <c r="C2369" s="48"/>
      <c r="D2369" s="43"/>
    </row>
    <row r="2370" spans="1:4" x14ac:dyDescent="0.25">
      <c r="A2370" s="44"/>
      <c r="B2370" s="44"/>
      <c r="C2370" s="48"/>
      <c r="D2370" s="43"/>
    </row>
    <row r="2371" spans="1:4" x14ac:dyDescent="0.25">
      <c r="A2371" s="44"/>
      <c r="B2371" s="44"/>
      <c r="C2371" s="48"/>
      <c r="D2371" s="43"/>
    </row>
    <row r="2372" spans="1:4" x14ac:dyDescent="0.25">
      <c r="A2372" s="44"/>
      <c r="B2372" s="44"/>
      <c r="C2372" s="48"/>
      <c r="D2372" s="43"/>
    </row>
    <row r="2373" spans="1:4" x14ac:dyDescent="0.25">
      <c r="A2373" s="44"/>
      <c r="B2373" s="44"/>
      <c r="C2373" s="48"/>
      <c r="D2373" s="43"/>
    </row>
    <row r="2374" spans="1:4" x14ac:dyDescent="0.25">
      <c r="A2374" s="44"/>
      <c r="B2374" s="44"/>
      <c r="C2374" s="48"/>
      <c r="D2374" s="43"/>
    </row>
    <row r="2375" spans="1:4" x14ac:dyDescent="0.25">
      <c r="A2375" s="44"/>
      <c r="B2375" s="44"/>
      <c r="C2375" s="48"/>
      <c r="D2375" s="43"/>
    </row>
    <row r="2376" spans="1:4" ht="29.65" customHeight="1" x14ac:dyDescent="0.25">
      <c r="A2376" s="44"/>
      <c r="B2376" s="44"/>
      <c r="C2376" s="48"/>
      <c r="D2376" s="43"/>
    </row>
    <row r="2377" spans="1:4" x14ac:dyDescent="0.25">
      <c r="A2377" s="44"/>
      <c r="B2377" s="44"/>
      <c r="C2377" s="48"/>
      <c r="D2377" s="43"/>
    </row>
    <row r="2378" spans="1:4" x14ac:dyDescent="0.25">
      <c r="A2378" s="45"/>
      <c r="B2378" s="44"/>
      <c r="C2378" s="48"/>
      <c r="D2378" s="43"/>
    </row>
    <row r="2379" spans="1:4" x14ac:dyDescent="0.25">
      <c r="A2379" s="44"/>
      <c r="B2379" s="44"/>
      <c r="C2379" s="48"/>
      <c r="D2379" s="43"/>
    </row>
    <row r="2380" spans="1:4" x14ac:dyDescent="0.25">
      <c r="A2380" s="44"/>
      <c r="B2380" s="44"/>
      <c r="C2380" s="48"/>
      <c r="D2380" s="43"/>
    </row>
    <row r="2381" spans="1:4" x14ac:dyDescent="0.25">
      <c r="A2381" s="44"/>
      <c r="B2381" s="44"/>
      <c r="C2381" s="48"/>
      <c r="D2381" s="43"/>
    </row>
    <row r="2382" spans="1:4" x14ac:dyDescent="0.25">
      <c r="A2382" s="44"/>
      <c r="B2382" s="44"/>
      <c r="C2382" s="48"/>
      <c r="D2382" s="43"/>
    </row>
    <row r="2383" spans="1:4" x14ac:dyDescent="0.25">
      <c r="A2383" s="44"/>
      <c r="B2383" s="44"/>
      <c r="C2383" s="48"/>
      <c r="D2383" s="43"/>
    </row>
    <row r="2384" spans="1:4" x14ac:dyDescent="0.25">
      <c r="A2384" s="44"/>
      <c r="B2384" s="44"/>
      <c r="C2384" s="48"/>
      <c r="D2384" s="43"/>
    </row>
    <row r="2385" spans="1:4" x14ac:dyDescent="0.25">
      <c r="A2385" s="44"/>
      <c r="B2385" s="44"/>
      <c r="C2385" s="48"/>
      <c r="D2385" s="43"/>
    </row>
    <row r="2386" spans="1:4" x14ac:dyDescent="0.25">
      <c r="A2386" s="44"/>
      <c r="B2386" s="44"/>
      <c r="C2386" s="48"/>
      <c r="D2386" s="43"/>
    </row>
    <row r="2387" spans="1:4" x14ac:dyDescent="0.25">
      <c r="A2387" s="44"/>
      <c r="B2387" s="44"/>
      <c r="C2387" s="48"/>
      <c r="D2387" s="43"/>
    </row>
    <row r="2388" spans="1:4" x14ac:dyDescent="0.25">
      <c r="A2388" s="44"/>
      <c r="B2388" s="44"/>
      <c r="C2388" s="48"/>
      <c r="D2388" s="43"/>
    </row>
    <row r="2389" spans="1:4" x14ac:dyDescent="0.25">
      <c r="A2389" s="44"/>
      <c r="B2389" s="44"/>
      <c r="C2389" s="48"/>
      <c r="D2389" s="43"/>
    </row>
    <row r="2390" spans="1:4" x14ac:dyDescent="0.25">
      <c r="A2390" s="44"/>
      <c r="B2390" s="44"/>
      <c r="C2390" s="48"/>
      <c r="D2390" s="43"/>
    </row>
    <row r="2391" spans="1:4" x14ac:dyDescent="0.25">
      <c r="A2391" s="44"/>
      <c r="B2391" s="44"/>
      <c r="C2391" s="48"/>
      <c r="D2391" s="43"/>
    </row>
    <row r="2392" spans="1:4" x14ac:dyDescent="0.25">
      <c r="A2392" s="44"/>
      <c r="B2392" s="44"/>
      <c r="C2392" s="48"/>
      <c r="D2392" s="43"/>
    </row>
    <row r="2393" spans="1:4" x14ac:dyDescent="0.25">
      <c r="A2393" s="44"/>
      <c r="B2393" s="44"/>
      <c r="C2393" s="48"/>
      <c r="D2393" s="43"/>
    </row>
    <row r="2394" spans="1:4" x14ac:dyDescent="0.25">
      <c r="A2394" s="44"/>
      <c r="B2394" s="44"/>
      <c r="C2394" s="48"/>
      <c r="D2394" s="43"/>
    </row>
    <row r="2395" spans="1:4" x14ac:dyDescent="0.25">
      <c r="A2395" s="44"/>
      <c r="B2395" s="44"/>
      <c r="C2395" s="48"/>
      <c r="D2395" s="43"/>
    </row>
    <row r="2396" spans="1:4" x14ac:dyDescent="0.25">
      <c r="A2396" s="44"/>
      <c r="B2396" s="44"/>
      <c r="C2396" s="48"/>
      <c r="D2396" s="43"/>
    </row>
    <row r="2397" spans="1:4" x14ac:dyDescent="0.25">
      <c r="A2397" s="44"/>
      <c r="B2397" s="44"/>
      <c r="C2397" s="48"/>
      <c r="D2397" s="43"/>
    </row>
    <row r="2398" spans="1:4" x14ac:dyDescent="0.25">
      <c r="A2398" s="44"/>
      <c r="B2398" s="44"/>
      <c r="C2398" s="48"/>
      <c r="D2398" s="43"/>
    </row>
    <row r="2399" spans="1:4" x14ac:dyDescent="0.25">
      <c r="A2399" s="44"/>
      <c r="B2399" s="44"/>
      <c r="C2399" s="48"/>
      <c r="D2399" s="43"/>
    </row>
    <row r="2400" spans="1:4" x14ac:dyDescent="0.25">
      <c r="A2400" s="44"/>
      <c r="B2400" s="44"/>
      <c r="C2400" s="48"/>
      <c r="D2400" s="43"/>
    </row>
    <row r="2401" spans="1:4" x14ac:dyDescent="0.25">
      <c r="A2401" s="44"/>
      <c r="B2401" s="44"/>
      <c r="C2401" s="48"/>
      <c r="D2401" s="43"/>
    </row>
    <row r="2402" spans="1:4" x14ac:dyDescent="0.25">
      <c r="A2402" s="44"/>
      <c r="B2402" s="44"/>
      <c r="C2402" s="48"/>
      <c r="D2402" s="43"/>
    </row>
    <row r="2403" spans="1:4" x14ac:dyDescent="0.25">
      <c r="A2403" s="44"/>
      <c r="B2403" s="44"/>
      <c r="C2403" s="48"/>
      <c r="D2403" s="43"/>
    </row>
    <row r="2404" spans="1:4" x14ac:dyDescent="0.25">
      <c r="A2404" s="44"/>
      <c r="B2404" s="44"/>
      <c r="C2404" s="48"/>
      <c r="D2404" s="43"/>
    </row>
    <row r="2405" spans="1:4" x14ac:dyDescent="0.25">
      <c r="A2405" s="44"/>
      <c r="B2405" s="44"/>
      <c r="C2405" s="48"/>
      <c r="D2405" s="43"/>
    </row>
    <row r="2406" spans="1:4" x14ac:dyDescent="0.25">
      <c r="A2406" s="44"/>
      <c r="B2406" s="44"/>
      <c r="C2406" s="48"/>
      <c r="D2406" s="43"/>
    </row>
    <row r="2407" spans="1:4" x14ac:dyDescent="0.25">
      <c r="A2407" s="44"/>
      <c r="B2407" s="44"/>
      <c r="C2407" s="48"/>
      <c r="D2407" s="43"/>
    </row>
    <row r="2408" spans="1:4" x14ac:dyDescent="0.25">
      <c r="A2408" s="44"/>
      <c r="B2408" s="44"/>
      <c r="C2408" s="48"/>
      <c r="D2408" s="43"/>
    </row>
    <row r="2409" spans="1:4" x14ac:dyDescent="0.25">
      <c r="A2409" s="44"/>
      <c r="B2409" s="44"/>
      <c r="C2409" s="48"/>
      <c r="D2409" s="43"/>
    </row>
    <row r="2410" spans="1:4" x14ac:dyDescent="0.25">
      <c r="A2410" s="44"/>
      <c r="B2410" s="44"/>
      <c r="C2410" s="48"/>
      <c r="D2410" s="43"/>
    </row>
    <row r="2411" spans="1:4" x14ac:dyDescent="0.25">
      <c r="A2411" s="44"/>
      <c r="B2411" s="44"/>
      <c r="C2411" s="48"/>
      <c r="D2411" s="43"/>
    </row>
    <row r="2412" spans="1:4" x14ac:dyDescent="0.25">
      <c r="A2412" s="44"/>
      <c r="B2412" s="44"/>
      <c r="C2412" s="48"/>
      <c r="D2412" s="43"/>
    </row>
    <row r="2413" spans="1:4" x14ac:dyDescent="0.25">
      <c r="A2413" s="44"/>
      <c r="B2413" s="44"/>
      <c r="C2413" s="48"/>
      <c r="D2413" s="43"/>
    </row>
    <row r="2414" spans="1:4" x14ac:dyDescent="0.25">
      <c r="A2414" s="44"/>
      <c r="B2414" s="44"/>
      <c r="C2414" s="48"/>
      <c r="D2414" s="43"/>
    </row>
    <row r="2415" spans="1:4" x14ac:dyDescent="0.25">
      <c r="A2415" s="44"/>
      <c r="B2415" s="44"/>
      <c r="C2415" s="48"/>
      <c r="D2415" s="43"/>
    </row>
    <row r="2416" spans="1:4" x14ac:dyDescent="0.25">
      <c r="A2416" s="44"/>
      <c r="B2416" s="44"/>
      <c r="C2416" s="48"/>
      <c r="D2416" s="43"/>
    </row>
    <row r="2417" spans="1:4" x14ac:dyDescent="0.25">
      <c r="A2417" s="44"/>
      <c r="B2417" s="44"/>
      <c r="C2417" s="48"/>
      <c r="D2417" s="43"/>
    </row>
    <row r="2418" spans="1:4" x14ac:dyDescent="0.25">
      <c r="A2418" s="44"/>
      <c r="B2418" s="44"/>
      <c r="C2418" s="48"/>
      <c r="D2418" s="43"/>
    </row>
    <row r="2419" spans="1:4" x14ac:dyDescent="0.25">
      <c r="A2419" s="44"/>
      <c r="B2419" s="44"/>
      <c r="C2419" s="48"/>
      <c r="D2419" s="43"/>
    </row>
    <row r="2420" spans="1:4" x14ac:dyDescent="0.25">
      <c r="A2420" s="44"/>
      <c r="B2420" s="44"/>
      <c r="C2420" s="48"/>
      <c r="D2420" s="43"/>
    </row>
    <row r="2421" spans="1:4" x14ac:dyDescent="0.25">
      <c r="A2421" s="44"/>
      <c r="B2421" s="44"/>
      <c r="C2421" s="48"/>
      <c r="D2421" s="43"/>
    </row>
    <row r="2422" spans="1:4" x14ac:dyDescent="0.25">
      <c r="A2422" s="44"/>
      <c r="B2422" s="44"/>
      <c r="C2422" s="48"/>
      <c r="D2422" s="43"/>
    </row>
    <row r="2423" spans="1:4" x14ac:dyDescent="0.25">
      <c r="A2423" s="44"/>
      <c r="B2423" s="44"/>
      <c r="C2423" s="48"/>
      <c r="D2423" s="43"/>
    </row>
    <row r="2424" spans="1:4" x14ac:dyDescent="0.25">
      <c r="A2424" s="44"/>
      <c r="B2424" s="44"/>
      <c r="C2424" s="48"/>
      <c r="D2424" s="43"/>
    </row>
    <row r="2425" spans="1:4" x14ac:dyDescent="0.25">
      <c r="A2425" s="44"/>
      <c r="B2425" s="44"/>
      <c r="C2425" s="48"/>
      <c r="D2425" s="43"/>
    </row>
    <row r="2426" spans="1:4" x14ac:dyDescent="0.25">
      <c r="A2426" s="44"/>
      <c r="B2426" s="44"/>
      <c r="C2426" s="48"/>
      <c r="D2426" s="43"/>
    </row>
    <row r="2427" spans="1:4" x14ac:dyDescent="0.25">
      <c r="A2427" s="44"/>
      <c r="B2427" s="44"/>
      <c r="C2427" s="48"/>
      <c r="D2427" s="43"/>
    </row>
    <row r="2428" spans="1:4" x14ac:dyDescent="0.25">
      <c r="A2428" s="44"/>
      <c r="B2428" s="44"/>
      <c r="C2428" s="48"/>
      <c r="D2428" s="43"/>
    </row>
    <row r="2429" spans="1:4" x14ac:dyDescent="0.25">
      <c r="A2429" s="44"/>
      <c r="B2429" s="44"/>
      <c r="C2429" s="48"/>
      <c r="D2429" s="43"/>
    </row>
    <row r="2430" spans="1:4" x14ac:dyDescent="0.25">
      <c r="A2430" s="44"/>
      <c r="B2430" s="44"/>
      <c r="C2430" s="48"/>
      <c r="D2430" s="43"/>
    </row>
    <row r="2431" spans="1:4" x14ac:dyDescent="0.25">
      <c r="A2431" s="44"/>
      <c r="B2431" s="44"/>
      <c r="C2431" s="48"/>
      <c r="D2431" s="43"/>
    </row>
    <row r="2432" spans="1:4" x14ac:dyDescent="0.25">
      <c r="A2432" s="45"/>
      <c r="B2432" s="44"/>
      <c r="C2432" s="48"/>
      <c r="D2432" s="43"/>
    </row>
    <row r="2433" spans="1:4" x14ac:dyDescent="0.25">
      <c r="A2433" s="44"/>
      <c r="B2433" s="44"/>
      <c r="C2433" s="48"/>
      <c r="D2433" s="43"/>
    </row>
    <row r="2434" spans="1:4" x14ac:dyDescent="0.25">
      <c r="A2434" s="44"/>
      <c r="B2434" s="44"/>
      <c r="C2434" s="48"/>
      <c r="D2434" s="43"/>
    </row>
    <row r="2435" spans="1:4" x14ac:dyDescent="0.25">
      <c r="A2435" s="44"/>
      <c r="B2435" s="44"/>
      <c r="C2435" s="48"/>
      <c r="D2435" s="43"/>
    </row>
    <row r="2436" spans="1:4" x14ac:dyDescent="0.25">
      <c r="A2436" s="44"/>
      <c r="B2436" s="44"/>
      <c r="C2436" s="48"/>
      <c r="D2436" s="43"/>
    </row>
    <row r="2437" spans="1:4" x14ac:dyDescent="0.25">
      <c r="A2437" s="44"/>
      <c r="B2437" s="44"/>
      <c r="C2437" s="48"/>
      <c r="D2437" s="43"/>
    </row>
    <row r="2438" spans="1:4" x14ac:dyDescent="0.25">
      <c r="A2438" s="45"/>
      <c r="B2438" s="44"/>
      <c r="C2438" s="48"/>
      <c r="D2438" s="43"/>
    </row>
    <row r="2439" spans="1:4" x14ac:dyDescent="0.25">
      <c r="A2439" s="44"/>
      <c r="B2439" s="44"/>
      <c r="C2439" s="48"/>
      <c r="D2439" s="43"/>
    </row>
    <row r="2440" spans="1:4" x14ac:dyDescent="0.25">
      <c r="A2440" s="44"/>
      <c r="B2440" s="44"/>
      <c r="C2440" s="48"/>
      <c r="D2440" s="43"/>
    </row>
    <row r="2441" spans="1:4" x14ac:dyDescent="0.25">
      <c r="A2441" s="45"/>
      <c r="B2441" s="44"/>
      <c r="C2441" s="48"/>
      <c r="D2441" s="43"/>
    </row>
    <row r="2442" spans="1:4" x14ac:dyDescent="0.25">
      <c r="A2442" s="44"/>
      <c r="B2442" s="44"/>
      <c r="C2442" s="48"/>
      <c r="D2442" s="43"/>
    </row>
    <row r="2443" spans="1:4" x14ac:dyDescent="0.25">
      <c r="A2443" s="44"/>
      <c r="B2443" s="44"/>
      <c r="C2443" s="48"/>
      <c r="D2443" s="43"/>
    </row>
    <row r="2444" spans="1:4" x14ac:dyDescent="0.25">
      <c r="A2444" s="44"/>
      <c r="B2444" s="44"/>
      <c r="C2444" s="48"/>
      <c r="D2444" s="43"/>
    </row>
    <row r="2445" spans="1:4" x14ac:dyDescent="0.25">
      <c r="A2445" s="44"/>
      <c r="B2445" s="44"/>
      <c r="C2445" s="48"/>
      <c r="D2445" s="43"/>
    </row>
    <row r="2446" spans="1:4" x14ac:dyDescent="0.25">
      <c r="A2446" s="44"/>
      <c r="B2446" s="44"/>
      <c r="C2446" s="48"/>
      <c r="D2446" s="43"/>
    </row>
    <row r="2447" spans="1:4" x14ac:dyDescent="0.25">
      <c r="A2447" s="44"/>
      <c r="B2447" s="44"/>
      <c r="C2447" s="48"/>
      <c r="D2447" s="43"/>
    </row>
    <row r="2448" spans="1:4" x14ac:dyDescent="0.25">
      <c r="A2448" s="44"/>
      <c r="B2448" s="44"/>
      <c r="C2448" s="48"/>
      <c r="D2448" s="43"/>
    </row>
    <row r="2449" spans="1:4" x14ac:dyDescent="0.25">
      <c r="A2449" s="44"/>
      <c r="B2449" s="44"/>
      <c r="C2449" s="48"/>
      <c r="D2449" s="43"/>
    </row>
    <row r="2450" spans="1:4" x14ac:dyDescent="0.25">
      <c r="A2450" s="44"/>
      <c r="B2450" s="44"/>
      <c r="C2450" s="48"/>
      <c r="D2450" s="43"/>
    </row>
    <row r="2451" spans="1:4" x14ac:dyDescent="0.25">
      <c r="A2451" s="44"/>
      <c r="B2451" s="44"/>
      <c r="C2451" s="48"/>
      <c r="D2451" s="43"/>
    </row>
    <row r="2452" spans="1:4" x14ac:dyDescent="0.25">
      <c r="A2452" s="44"/>
      <c r="B2452" s="44"/>
      <c r="C2452" s="48"/>
      <c r="D2452" s="43"/>
    </row>
    <row r="2453" spans="1:4" x14ac:dyDescent="0.25">
      <c r="A2453" s="44"/>
      <c r="B2453" s="44"/>
      <c r="C2453" s="48"/>
      <c r="D2453" s="43"/>
    </row>
    <row r="2454" spans="1:4" x14ac:dyDescent="0.25">
      <c r="A2454" s="44"/>
      <c r="B2454" s="44"/>
      <c r="C2454" s="48"/>
      <c r="D2454" s="43"/>
    </row>
    <row r="2455" spans="1:4" x14ac:dyDescent="0.25">
      <c r="A2455" s="44"/>
      <c r="B2455" s="44"/>
      <c r="C2455" s="48"/>
      <c r="D2455" s="43"/>
    </row>
    <row r="2456" spans="1:4" x14ac:dyDescent="0.25">
      <c r="A2456" s="44"/>
      <c r="B2456" s="44"/>
      <c r="C2456" s="48"/>
      <c r="D2456" s="43"/>
    </row>
    <row r="2457" spans="1:4" x14ac:dyDescent="0.25">
      <c r="A2457" s="44"/>
      <c r="B2457" s="44"/>
      <c r="C2457" s="48"/>
      <c r="D2457" s="43"/>
    </row>
    <row r="2458" spans="1:4" x14ac:dyDescent="0.25">
      <c r="A2458" s="44"/>
      <c r="B2458" s="44"/>
      <c r="C2458" s="48"/>
      <c r="D2458" s="43"/>
    </row>
    <row r="2459" spans="1:4" x14ac:dyDescent="0.25">
      <c r="A2459" s="44"/>
      <c r="B2459" s="44"/>
      <c r="C2459" s="48"/>
      <c r="D2459" s="43"/>
    </row>
    <row r="2460" spans="1:4" x14ac:dyDescent="0.25">
      <c r="A2460" s="44"/>
      <c r="B2460" s="44"/>
      <c r="C2460" s="48"/>
      <c r="D2460" s="43"/>
    </row>
    <row r="2461" spans="1:4" x14ac:dyDescent="0.25">
      <c r="A2461" s="44"/>
      <c r="B2461" s="44"/>
      <c r="C2461" s="48"/>
      <c r="D2461" s="43"/>
    </row>
    <row r="2462" spans="1:4" x14ac:dyDescent="0.25">
      <c r="A2462" s="44"/>
      <c r="B2462" s="44"/>
      <c r="C2462" s="48"/>
      <c r="D2462" s="43"/>
    </row>
    <row r="2463" spans="1:4" x14ac:dyDescent="0.25">
      <c r="A2463" s="44"/>
      <c r="B2463" s="44"/>
      <c r="C2463" s="48"/>
      <c r="D2463" s="43"/>
    </row>
    <row r="2464" spans="1:4" x14ac:dyDescent="0.25">
      <c r="A2464" s="44"/>
      <c r="B2464" s="44"/>
      <c r="C2464" s="48"/>
      <c r="D2464" s="43"/>
    </row>
    <row r="2465" spans="1:4" x14ac:dyDescent="0.25">
      <c r="A2465" s="44"/>
      <c r="B2465" s="44"/>
      <c r="C2465" s="48"/>
      <c r="D2465" s="43"/>
    </row>
    <row r="2466" spans="1:4" x14ac:dyDescent="0.25">
      <c r="A2466" s="44"/>
      <c r="B2466" s="44"/>
      <c r="C2466" s="48"/>
      <c r="D2466" s="43"/>
    </row>
    <row r="2467" spans="1:4" x14ac:dyDescent="0.25">
      <c r="A2467" s="44"/>
      <c r="B2467" s="44"/>
      <c r="C2467" s="48"/>
      <c r="D2467" s="43"/>
    </row>
    <row r="2468" spans="1:4" x14ac:dyDescent="0.25">
      <c r="A2468" s="44"/>
      <c r="B2468" s="44"/>
      <c r="C2468" s="48"/>
      <c r="D2468" s="43"/>
    </row>
    <row r="2469" spans="1:4" x14ac:dyDescent="0.25">
      <c r="A2469" s="44"/>
      <c r="B2469" s="44"/>
      <c r="C2469" s="48"/>
      <c r="D2469" s="43"/>
    </row>
    <row r="2470" spans="1:4" x14ac:dyDescent="0.25">
      <c r="A2470" s="44"/>
      <c r="B2470" s="44"/>
      <c r="C2470" s="48"/>
      <c r="D2470" s="43"/>
    </row>
    <row r="2471" spans="1:4" x14ac:dyDescent="0.25">
      <c r="A2471" s="44"/>
      <c r="B2471" s="44"/>
      <c r="C2471" s="48"/>
      <c r="D2471" s="43"/>
    </row>
    <row r="2472" spans="1:4" x14ac:dyDescent="0.25">
      <c r="A2472" s="44"/>
      <c r="B2472" s="44"/>
      <c r="C2472" s="48"/>
      <c r="D2472" s="43"/>
    </row>
    <row r="2473" spans="1:4" x14ac:dyDescent="0.25">
      <c r="A2473" s="44"/>
      <c r="B2473" s="44"/>
      <c r="C2473" s="48"/>
      <c r="D2473" s="43"/>
    </row>
    <row r="2474" spans="1:4" x14ac:dyDescent="0.25">
      <c r="A2474" s="44"/>
      <c r="B2474" s="44"/>
      <c r="C2474" s="48"/>
      <c r="D2474" s="43"/>
    </row>
    <row r="2475" spans="1:4" x14ac:dyDescent="0.25">
      <c r="A2475" s="44"/>
      <c r="B2475" s="44"/>
      <c r="C2475" s="48"/>
      <c r="D2475" s="43"/>
    </row>
    <row r="2476" spans="1:4" x14ac:dyDescent="0.25">
      <c r="A2476" s="44"/>
      <c r="B2476" s="44"/>
      <c r="C2476" s="48"/>
      <c r="D2476" s="43"/>
    </row>
    <row r="2477" spans="1:4" ht="29.65" customHeight="1" x14ac:dyDescent="0.25">
      <c r="A2477" s="44"/>
      <c r="B2477" s="44"/>
      <c r="C2477" s="48"/>
      <c r="D2477" s="43"/>
    </row>
    <row r="2478" spans="1:4" x14ac:dyDescent="0.25">
      <c r="A2478" s="44"/>
      <c r="B2478" s="44"/>
      <c r="C2478" s="48"/>
      <c r="D2478" s="43"/>
    </row>
    <row r="2479" spans="1:4" x14ac:dyDescent="0.25">
      <c r="A2479" s="44"/>
      <c r="B2479" s="44"/>
      <c r="C2479" s="48"/>
      <c r="D2479" s="43"/>
    </row>
    <row r="2480" spans="1:4" x14ac:dyDescent="0.25">
      <c r="A2480" s="44"/>
      <c r="B2480" s="44"/>
      <c r="C2480" s="48"/>
      <c r="D2480" s="43"/>
    </row>
    <row r="2481" spans="1:4" x14ac:dyDescent="0.25">
      <c r="A2481" s="44"/>
      <c r="B2481" s="44"/>
      <c r="C2481" s="48"/>
      <c r="D2481" s="43"/>
    </row>
    <row r="2482" spans="1:4" x14ac:dyDescent="0.25">
      <c r="A2482" s="44"/>
      <c r="B2482" s="44"/>
      <c r="C2482" s="48"/>
      <c r="D2482" s="43"/>
    </row>
    <row r="2483" spans="1:4" x14ac:dyDescent="0.25">
      <c r="A2483" s="44"/>
      <c r="B2483" s="44"/>
      <c r="C2483" s="48"/>
      <c r="D2483" s="43"/>
    </row>
    <row r="2484" spans="1:4" x14ac:dyDescent="0.25">
      <c r="A2484" s="44"/>
      <c r="B2484" s="44"/>
      <c r="C2484" s="48"/>
      <c r="D2484" s="43"/>
    </row>
    <row r="2485" spans="1:4" x14ac:dyDescent="0.25">
      <c r="A2485" s="44"/>
      <c r="B2485" s="44"/>
      <c r="C2485" s="48"/>
      <c r="D2485" s="43"/>
    </row>
    <row r="2486" spans="1:4" x14ac:dyDescent="0.25">
      <c r="A2486" s="44"/>
      <c r="B2486" s="44"/>
      <c r="C2486" s="48"/>
      <c r="D2486" s="43"/>
    </row>
    <row r="2487" spans="1:4" x14ac:dyDescent="0.25">
      <c r="A2487" s="44"/>
      <c r="B2487" s="44"/>
      <c r="C2487" s="48"/>
      <c r="D2487" s="43"/>
    </row>
    <row r="2488" spans="1:4" x14ac:dyDescent="0.25">
      <c r="A2488" s="45"/>
      <c r="B2488" s="44"/>
      <c r="C2488" s="48"/>
      <c r="D2488" s="43"/>
    </row>
    <row r="2489" spans="1:4" x14ac:dyDescent="0.25">
      <c r="A2489" s="44"/>
      <c r="B2489" s="44"/>
      <c r="C2489" s="48"/>
      <c r="D2489" s="43"/>
    </row>
    <row r="2490" spans="1:4" x14ac:dyDescent="0.25">
      <c r="A2490" s="44"/>
      <c r="B2490" s="44"/>
      <c r="C2490" s="48"/>
      <c r="D2490" s="43"/>
    </row>
    <row r="2491" spans="1:4" x14ac:dyDescent="0.25">
      <c r="A2491" s="44"/>
      <c r="B2491" s="44"/>
      <c r="C2491" s="48"/>
      <c r="D2491" s="43"/>
    </row>
    <row r="2492" spans="1:4" x14ac:dyDescent="0.25">
      <c r="A2492" s="45"/>
      <c r="B2492" s="44"/>
      <c r="C2492" s="48"/>
      <c r="D2492" s="43"/>
    </row>
    <row r="2493" spans="1:4" x14ac:dyDescent="0.25">
      <c r="A2493" s="44"/>
      <c r="B2493" s="44"/>
      <c r="C2493" s="48"/>
      <c r="D2493" s="43"/>
    </row>
    <row r="2494" spans="1:4" x14ac:dyDescent="0.25">
      <c r="A2494" s="44"/>
      <c r="B2494" s="44"/>
      <c r="C2494" s="48"/>
      <c r="D2494" s="43"/>
    </row>
    <row r="2495" spans="1:4" x14ac:dyDescent="0.25">
      <c r="A2495" s="44"/>
      <c r="B2495" s="44"/>
      <c r="C2495" s="48"/>
      <c r="D2495" s="43"/>
    </row>
    <row r="2496" spans="1:4" x14ac:dyDescent="0.25">
      <c r="A2496" s="44"/>
      <c r="B2496" s="44"/>
      <c r="C2496" s="48"/>
      <c r="D2496" s="43"/>
    </row>
    <row r="2497" spans="1:4" x14ac:dyDescent="0.25">
      <c r="A2497" s="44"/>
      <c r="B2497" s="44"/>
      <c r="C2497" s="48"/>
      <c r="D2497" s="43"/>
    </row>
    <row r="2498" spans="1:4" x14ac:dyDescent="0.25">
      <c r="A2498" s="44"/>
      <c r="B2498" s="44"/>
      <c r="C2498" s="48"/>
      <c r="D2498" s="43"/>
    </row>
    <row r="2499" spans="1:4" x14ac:dyDescent="0.25">
      <c r="A2499" s="45"/>
      <c r="B2499" s="44"/>
      <c r="C2499" s="48"/>
      <c r="D2499" s="43"/>
    </row>
    <row r="2500" spans="1:4" x14ac:dyDescent="0.25">
      <c r="A2500" s="44"/>
      <c r="B2500" s="44"/>
      <c r="C2500" s="48"/>
      <c r="D2500" s="43"/>
    </row>
    <row r="2501" spans="1:4" x14ac:dyDescent="0.25">
      <c r="A2501" s="44"/>
      <c r="B2501" s="44"/>
      <c r="C2501" s="48"/>
      <c r="D2501" s="43"/>
    </row>
    <row r="2502" spans="1:4" x14ac:dyDescent="0.25">
      <c r="A2502" s="44"/>
      <c r="B2502" s="44"/>
      <c r="C2502" s="48"/>
      <c r="D2502" s="43"/>
    </row>
    <row r="2503" spans="1:4" x14ac:dyDescent="0.25">
      <c r="A2503" s="44"/>
      <c r="B2503" s="44"/>
      <c r="C2503" s="48"/>
      <c r="D2503" s="43"/>
    </row>
    <row r="2504" spans="1:4" x14ac:dyDescent="0.25">
      <c r="A2504" s="45"/>
      <c r="B2504" s="44"/>
      <c r="C2504" s="48"/>
      <c r="D2504" s="43"/>
    </row>
    <row r="2505" spans="1:4" x14ac:dyDescent="0.25">
      <c r="A2505" s="44"/>
      <c r="B2505" s="44"/>
      <c r="C2505" s="48"/>
      <c r="D2505" s="43"/>
    </row>
    <row r="2506" spans="1:4" x14ac:dyDescent="0.25">
      <c r="A2506" s="44"/>
      <c r="B2506" s="44"/>
      <c r="C2506" s="48"/>
      <c r="D2506" s="43"/>
    </row>
    <row r="2507" spans="1:4" x14ac:dyDescent="0.25">
      <c r="A2507" s="45"/>
      <c r="B2507" s="44"/>
      <c r="C2507" s="48"/>
      <c r="D2507" s="43"/>
    </row>
    <row r="2508" spans="1:4" x14ac:dyDescent="0.25">
      <c r="A2508" s="46"/>
      <c r="B2508" s="46"/>
      <c r="C2508" s="49"/>
      <c r="D2508" s="47"/>
    </row>
    <row r="2531" ht="29.65" customHeight="1" x14ac:dyDescent="0.25"/>
    <row r="2537" ht="29.65" customHeight="1" x14ac:dyDescent="0.25"/>
    <row r="2540" ht="29.65" customHeight="1" x14ac:dyDescent="0.25"/>
    <row r="2588" ht="29.65" customHeight="1" x14ac:dyDescent="0.25"/>
    <row r="2592" ht="29.65" customHeight="1" x14ac:dyDescent="0.25"/>
    <row r="2598" spans="5:5" ht="29.65" customHeight="1" x14ac:dyDescent="0.25"/>
    <row r="2600" spans="5:5" x14ac:dyDescent="0.25">
      <c r="E2600" s="35"/>
    </row>
    <row r="2603" spans="5:5" ht="29.65" customHeight="1" x14ac:dyDescent="0.25"/>
    <row r="2606" spans="5:5" ht="29.65" customHeight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5CF0-46DC-49E0-95E8-9CB5D984E7FF}">
  <dimension ref="A1:S148"/>
  <sheetViews>
    <sheetView workbookViewId="0">
      <pane ySplit="6" topLeftCell="A7" activePane="bottomLeft" state="frozen"/>
      <selection pane="bottomLeft" activeCell="C5" sqref="C5:C6"/>
    </sheetView>
  </sheetViews>
  <sheetFormatPr defaultRowHeight="15" x14ac:dyDescent="0.25"/>
  <cols>
    <col min="2" max="2" width="14" bestFit="1" customWidth="1"/>
  </cols>
  <sheetData>
    <row r="1" spans="1:19" x14ac:dyDescent="0.25">
      <c r="A1" t="s">
        <v>266</v>
      </c>
    </row>
    <row r="2" spans="1:19" x14ac:dyDescent="0.25">
      <c r="A2" t="s">
        <v>0</v>
      </c>
      <c r="C2" s="12" t="s">
        <v>960</v>
      </c>
    </row>
    <row r="3" spans="1:19" x14ac:dyDescent="0.25">
      <c r="A3" t="s">
        <v>1</v>
      </c>
    </row>
    <row r="5" spans="1:19" ht="15" customHeight="1" x14ac:dyDescent="0.25">
      <c r="A5" s="174" t="s">
        <v>2</v>
      </c>
      <c r="B5" s="174"/>
      <c r="C5" s="177" t="s">
        <v>87</v>
      </c>
      <c r="D5" s="177" t="s">
        <v>260</v>
      </c>
      <c r="E5" s="177" t="s">
        <v>261</v>
      </c>
      <c r="F5" s="177" t="s">
        <v>88</v>
      </c>
      <c r="G5" s="177" t="s">
        <v>262</v>
      </c>
      <c r="H5" s="177" t="s">
        <v>263</v>
      </c>
      <c r="I5" s="177" t="s">
        <v>89</v>
      </c>
      <c r="J5" s="177" t="s">
        <v>90</v>
      </c>
      <c r="K5" s="177" t="s">
        <v>270</v>
      </c>
      <c r="L5" s="177" t="s">
        <v>264</v>
      </c>
      <c r="M5" s="172" t="s">
        <v>268</v>
      </c>
      <c r="N5" s="172" t="s">
        <v>91</v>
      </c>
      <c r="O5" s="172" t="s">
        <v>271</v>
      </c>
      <c r="P5" s="172" t="s">
        <v>269</v>
      </c>
      <c r="Q5" s="172" t="s">
        <v>259</v>
      </c>
    </row>
    <row r="6" spans="1:19" ht="15.75" thickBot="1" x14ac:dyDescent="0.3">
      <c r="A6" s="3" t="s">
        <v>7</v>
      </c>
      <c r="B6" s="4" t="s">
        <v>8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3"/>
      <c r="N6" s="173"/>
      <c r="O6" s="173"/>
      <c r="P6" s="173"/>
      <c r="Q6" s="173"/>
    </row>
    <row r="7" spans="1:19" ht="15.75" thickTop="1" x14ac:dyDescent="0.25">
      <c r="A7" s="6" t="s">
        <v>102</v>
      </c>
      <c r="B7" s="7" t="s">
        <v>103</v>
      </c>
      <c r="C7" s="117">
        <v>23.886986301369863</v>
      </c>
      <c r="D7" s="117">
        <v>33.647260273972599</v>
      </c>
      <c r="E7" s="117">
        <v>15.83904109589041</v>
      </c>
      <c r="F7" s="15">
        <v>8.6472602739726021</v>
      </c>
      <c r="G7" s="15">
        <v>4.7089041095890414</v>
      </c>
      <c r="H7" s="15">
        <v>6.6780821917808222</v>
      </c>
      <c r="I7" s="15">
        <v>2.5684931506849313</v>
      </c>
      <c r="J7" s="15">
        <v>2.054794520547945</v>
      </c>
      <c r="K7" s="15">
        <v>0.42808219178082191</v>
      </c>
      <c r="L7" s="15">
        <v>0.25684931506849312</v>
      </c>
      <c r="M7" s="15">
        <v>0.68493150684931503</v>
      </c>
      <c r="N7" s="15">
        <v>0.34246575342465752</v>
      </c>
      <c r="O7" s="15">
        <v>0.25684931506849312</v>
      </c>
      <c r="P7" s="15">
        <v>0</v>
      </c>
      <c r="Q7" s="15">
        <v>0</v>
      </c>
      <c r="S7" s="28"/>
    </row>
    <row r="8" spans="1:19" x14ac:dyDescent="0.25">
      <c r="A8" s="6" t="s">
        <v>104</v>
      </c>
      <c r="B8" s="7" t="s">
        <v>105</v>
      </c>
      <c r="C8" s="15">
        <v>25.24330900243309</v>
      </c>
      <c r="D8" s="15">
        <v>29.744525547445257</v>
      </c>
      <c r="E8" s="15">
        <v>16.727493917274938</v>
      </c>
      <c r="F8" s="15">
        <v>10.401459854014599</v>
      </c>
      <c r="G8" s="15">
        <v>6.0827250608272507</v>
      </c>
      <c r="H8" s="15">
        <v>5.9610705596107056</v>
      </c>
      <c r="I8" s="15">
        <v>2.1897810218978102</v>
      </c>
      <c r="J8" s="15">
        <v>2.1897810218978102</v>
      </c>
      <c r="K8" s="15">
        <v>0.54744525547445255</v>
      </c>
      <c r="L8" s="15">
        <v>0.12165450121654502</v>
      </c>
      <c r="M8" s="15">
        <v>0.42579075425790752</v>
      </c>
      <c r="N8" s="15">
        <v>0.24330900243309003</v>
      </c>
      <c r="O8" s="15">
        <v>0</v>
      </c>
      <c r="P8" s="15">
        <v>6.0827250608272508E-2</v>
      </c>
      <c r="Q8" s="15">
        <v>6.0827250608272508E-2</v>
      </c>
    </row>
    <row r="9" spans="1:19" x14ac:dyDescent="0.25">
      <c r="A9" s="6" t="s">
        <v>106</v>
      </c>
      <c r="B9" s="7" t="s">
        <v>107</v>
      </c>
      <c r="C9" s="15">
        <v>29.88095238095238</v>
      </c>
      <c r="D9" s="15">
        <v>21.785714285714285</v>
      </c>
      <c r="E9" s="15">
        <v>15.892857142857142</v>
      </c>
      <c r="F9" s="15">
        <v>12.738095238095237</v>
      </c>
      <c r="G9" s="15">
        <v>8.75</v>
      </c>
      <c r="H9" s="15">
        <v>5.2976190476190474</v>
      </c>
      <c r="I9" s="15">
        <v>2.4404761904761907</v>
      </c>
      <c r="J9" s="15">
        <v>1.3690476190476191</v>
      </c>
      <c r="K9" s="15">
        <v>0.95238095238095244</v>
      </c>
      <c r="L9" s="15">
        <v>0.29761904761904762</v>
      </c>
      <c r="M9" s="15">
        <v>0.41666666666666669</v>
      </c>
      <c r="N9" s="15">
        <v>5.9523809523809527E-2</v>
      </c>
      <c r="O9" s="15">
        <v>0</v>
      </c>
      <c r="P9" s="15">
        <v>0.11904761904761905</v>
      </c>
      <c r="Q9" s="15">
        <v>0</v>
      </c>
    </row>
    <row r="10" spans="1:19" x14ac:dyDescent="0.25">
      <c r="A10" s="6" t="s">
        <v>108</v>
      </c>
      <c r="B10" s="7" t="s">
        <v>109</v>
      </c>
      <c r="C10" s="15">
        <v>27.301927194860813</v>
      </c>
      <c r="D10" s="15">
        <v>28.693790149892934</v>
      </c>
      <c r="E10" s="15">
        <v>14.23982869379015</v>
      </c>
      <c r="F10" s="15">
        <v>9.6359743040685224</v>
      </c>
      <c r="G10" s="15">
        <v>5.9957173447537473</v>
      </c>
      <c r="H10" s="15">
        <v>5.1391862955032117</v>
      </c>
      <c r="I10" s="15">
        <v>3.1049250535331905</v>
      </c>
      <c r="J10" s="15">
        <v>3.9614561027837261</v>
      </c>
      <c r="K10" s="15">
        <v>0.74946466809421841</v>
      </c>
      <c r="L10" s="15">
        <v>0.42826552462526768</v>
      </c>
      <c r="M10" s="15">
        <v>0.21413276231263384</v>
      </c>
      <c r="N10" s="15">
        <v>0</v>
      </c>
      <c r="O10" s="15">
        <v>0.53533190578158452</v>
      </c>
      <c r="P10" s="15">
        <v>0</v>
      </c>
      <c r="Q10" s="15">
        <v>0</v>
      </c>
    </row>
    <row r="11" spans="1:19" x14ac:dyDescent="0.25">
      <c r="A11" s="6" t="s">
        <v>110</v>
      </c>
      <c r="B11" s="7" t="s">
        <v>111</v>
      </c>
      <c r="C11" s="15">
        <v>22.714366837024418</v>
      </c>
      <c r="D11" s="15">
        <v>34.582623509369675</v>
      </c>
      <c r="E11" s="15">
        <v>14.480408858603067</v>
      </c>
      <c r="F11" s="15">
        <v>10.164679159568427</v>
      </c>
      <c r="G11" s="15">
        <v>5.8489494605337873</v>
      </c>
      <c r="H11" s="15">
        <v>4.5996592844974451</v>
      </c>
      <c r="I11" s="15">
        <v>2.668938103350369</v>
      </c>
      <c r="J11" s="15">
        <v>3.4071550255536627</v>
      </c>
      <c r="K11" s="15">
        <v>0.7382169222032936</v>
      </c>
      <c r="L11" s="15">
        <v>0.39750141964792729</v>
      </c>
      <c r="M11" s="15">
        <v>0.22714366837024419</v>
      </c>
      <c r="N11" s="15">
        <v>0.11357183418512209</v>
      </c>
      <c r="O11" s="15">
        <v>5.6785917092561047E-2</v>
      </c>
      <c r="P11" s="15">
        <v>0</v>
      </c>
      <c r="Q11" s="15">
        <v>0</v>
      </c>
    </row>
    <row r="12" spans="1:19" x14ac:dyDescent="0.25">
      <c r="A12" s="6" t="s">
        <v>112</v>
      </c>
      <c r="B12" s="7" t="s">
        <v>113</v>
      </c>
      <c r="C12" s="15">
        <v>35.217091660923501</v>
      </c>
      <c r="D12" s="15">
        <v>19.848380427291524</v>
      </c>
      <c r="E12" s="15">
        <v>12.474155754651964</v>
      </c>
      <c r="F12" s="15">
        <v>9.9931082012405241</v>
      </c>
      <c r="G12" s="15">
        <v>9.510682288077188</v>
      </c>
      <c r="H12" s="15">
        <v>4.6175051688490694</v>
      </c>
      <c r="I12" s="15">
        <v>3.6526533425223979</v>
      </c>
      <c r="J12" s="15">
        <v>3.0323914541695385</v>
      </c>
      <c r="K12" s="15">
        <v>0.68917987594762231</v>
      </c>
      <c r="L12" s="15">
        <v>0.2756719503790489</v>
      </c>
      <c r="M12" s="15">
        <v>0.41350792556857335</v>
      </c>
      <c r="N12" s="15">
        <v>0.13783597518952445</v>
      </c>
      <c r="O12" s="15">
        <v>0.13783597518952445</v>
      </c>
      <c r="P12" s="15">
        <v>0</v>
      </c>
      <c r="Q12" s="15">
        <v>0</v>
      </c>
    </row>
    <row r="13" spans="1:19" x14ac:dyDescent="0.25">
      <c r="A13" s="6" t="s">
        <v>114</v>
      </c>
      <c r="B13" s="7" t="s">
        <v>115</v>
      </c>
      <c r="C13" s="15">
        <v>38.467552775605938</v>
      </c>
      <c r="D13" s="15">
        <v>20.797498045347929</v>
      </c>
      <c r="E13" s="15">
        <v>12.353401094605159</v>
      </c>
      <c r="F13" s="15">
        <v>9.304143862392495</v>
      </c>
      <c r="G13" s="15">
        <v>9.1477716966379994</v>
      </c>
      <c r="H13" s="15">
        <v>4.5347928068803753</v>
      </c>
      <c r="I13" s="15">
        <v>2.111024237685692</v>
      </c>
      <c r="J13" s="15">
        <v>1.4855355746677092</v>
      </c>
      <c r="K13" s="15">
        <v>0.54730258014073496</v>
      </c>
      <c r="L13" s="15">
        <v>7.8186082877247848E-2</v>
      </c>
      <c r="M13" s="15">
        <v>0.78186082877247842</v>
      </c>
      <c r="N13" s="15">
        <v>0.31274433150899139</v>
      </c>
      <c r="O13" s="15">
        <v>0</v>
      </c>
      <c r="P13" s="15">
        <v>7.8186082877247848E-2</v>
      </c>
      <c r="Q13" s="15">
        <v>0</v>
      </c>
    </row>
    <row r="14" spans="1:19" x14ac:dyDescent="0.25">
      <c r="A14" s="6" t="s">
        <v>116</v>
      </c>
      <c r="B14" s="7" t="s">
        <v>117</v>
      </c>
      <c r="C14" s="15">
        <v>42.487770789657581</v>
      </c>
      <c r="D14" s="15">
        <v>19.077568134171909</v>
      </c>
      <c r="E14" s="15">
        <v>9.7134870719776369</v>
      </c>
      <c r="F14" s="15">
        <v>9.0146750524109009</v>
      </c>
      <c r="G14" s="15">
        <v>9.5038434661076163</v>
      </c>
      <c r="H14" s="15">
        <v>3.5639412997903559</v>
      </c>
      <c r="I14" s="15">
        <v>3.0048916841369668</v>
      </c>
      <c r="J14" s="15">
        <v>1.6771488469601679</v>
      </c>
      <c r="K14" s="15">
        <v>0.9084556254367574</v>
      </c>
      <c r="L14" s="15">
        <v>0.55904961565338918</v>
      </c>
      <c r="M14" s="15">
        <v>0.20964360587002098</v>
      </c>
      <c r="N14" s="15">
        <v>0.27952480782669459</v>
      </c>
      <c r="O14" s="15">
        <v>0</v>
      </c>
      <c r="P14" s="15">
        <v>0</v>
      </c>
      <c r="Q14" s="15">
        <v>0</v>
      </c>
    </row>
    <row r="15" spans="1:19" x14ac:dyDescent="0.25">
      <c r="A15" s="6" t="s">
        <v>118</v>
      </c>
      <c r="B15" s="7" t="s">
        <v>119</v>
      </c>
      <c r="C15" s="15">
        <v>34.954193093727973</v>
      </c>
      <c r="D15" s="15">
        <v>20.789288231148699</v>
      </c>
      <c r="E15" s="15">
        <v>13.178294573643413</v>
      </c>
      <c r="F15" s="15">
        <v>10.218463706835799</v>
      </c>
      <c r="G15" s="15">
        <v>8.2452431289640593</v>
      </c>
      <c r="H15" s="15">
        <v>4.5806906272022552</v>
      </c>
      <c r="I15" s="15">
        <v>4.0873854827343203</v>
      </c>
      <c r="J15" s="15">
        <v>1.7618040873854828</v>
      </c>
      <c r="K15" s="15">
        <v>1.1980267794221282</v>
      </c>
      <c r="L15" s="15">
        <v>0.21141649048625794</v>
      </c>
      <c r="M15" s="15">
        <v>0.63424947145877375</v>
      </c>
      <c r="N15" s="15">
        <v>7.0472163495419307E-2</v>
      </c>
      <c r="O15" s="15">
        <v>7.0472163495419307E-2</v>
      </c>
      <c r="P15" s="15">
        <v>0</v>
      </c>
      <c r="Q15" s="15">
        <v>0</v>
      </c>
    </row>
    <row r="16" spans="1:19" x14ac:dyDescent="0.25">
      <c r="A16" s="6" t="s">
        <v>120</v>
      </c>
      <c r="B16" s="7" t="s">
        <v>121</v>
      </c>
      <c r="C16" s="15">
        <v>34.192570128885521</v>
      </c>
      <c r="D16" s="15">
        <v>18.271417740712661</v>
      </c>
      <c r="E16" s="15">
        <v>14.101592115238818</v>
      </c>
      <c r="F16" s="15">
        <v>10.765731614859742</v>
      </c>
      <c r="G16" s="15">
        <v>11.220621683093253</v>
      </c>
      <c r="H16" s="15">
        <v>4.4730856709628508</v>
      </c>
      <c r="I16" s="15">
        <v>2.5777103866565581</v>
      </c>
      <c r="J16" s="15">
        <v>2.5018953752843061</v>
      </c>
      <c r="K16" s="15">
        <v>0.6823351023502654</v>
      </c>
      <c r="L16" s="15">
        <v>0.30326004548900681</v>
      </c>
      <c r="M16" s="15">
        <v>0.53070507960576196</v>
      </c>
      <c r="N16" s="15">
        <v>0.22744503411675512</v>
      </c>
      <c r="O16" s="15">
        <v>0.15163002274450341</v>
      </c>
      <c r="P16" s="15">
        <v>0</v>
      </c>
      <c r="Q16" s="15">
        <v>0</v>
      </c>
    </row>
    <row r="17" spans="1:17" x14ac:dyDescent="0.25">
      <c r="A17" s="6" t="s">
        <v>122</v>
      </c>
      <c r="B17" s="7" t="s">
        <v>123</v>
      </c>
      <c r="C17" s="15">
        <v>30.439024390243901</v>
      </c>
      <c r="D17" s="15">
        <v>19.024390243902438</v>
      </c>
      <c r="E17" s="15">
        <v>14.243902439024389</v>
      </c>
      <c r="F17" s="15">
        <v>11.512195121951221</v>
      </c>
      <c r="G17" s="15">
        <v>10.634146341463415</v>
      </c>
      <c r="H17" s="15">
        <v>5.9512195121951219</v>
      </c>
      <c r="I17" s="15">
        <v>2.9268292682926833</v>
      </c>
      <c r="J17" s="15">
        <v>3.8048780487804876</v>
      </c>
      <c r="K17" s="15">
        <v>0.48780487804878048</v>
      </c>
      <c r="L17" s="15">
        <v>0.29268292682926828</v>
      </c>
      <c r="M17" s="15">
        <v>0.58536585365853655</v>
      </c>
      <c r="N17" s="15">
        <v>0</v>
      </c>
      <c r="O17" s="15">
        <v>0</v>
      </c>
      <c r="P17" s="15">
        <v>9.7560975609756101E-2</v>
      </c>
      <c r="Q17" s="15">
        <v>0</v>
      </c>
    </row>
    <row r="18" spans="1:17" x14ac:dyDescent="0.25">
      <c r="A18" s="6" t="s">
        <v>124</v>
      </c>
      <c r="B18" s="7" t="s">
        <v>125</v>
      </c>
      <c r="C18" s="15">
        <v>27.737809752198238</v>
      </c>
      <c r="D18" s="15">
        <v>21.502797761790568</v>
      </c>
      <c r="E18" s="15">
        <v>14.628297362110313</v>
      </c>
      <c r="F18" s="15">
        <v>10.791366906474821</v>
      </c>
      <c r="G18" s="15">
        <v>8.7929656274980026</v>
      </c>
      <c r="H18" s="15">
        <v>6.0751398880895282</v>
      </c>
      <c r="I18" s="15">
        <v>4.2366107114308553</v>
      </c>
      <c r="J18" s="15">
        <v>3.8369304556354913</v>
      </c>
      <c r="K18" s="15">
        <v>0.87929656274980017</v>
      </c>
      <c r="L18" s="15">
        <v>0.55955235811350923</v>
      </c>
      <c r="M18" s="15">
        <v>0.55955235811350923</v>
      </c>
      <c r="N18" s="15">
        <v>0.23980815347721821</v>
      </c>
      <c r="O18" s="15">
        <v>7.9936051159072735E-2</v>
      </c>
      <c r="P18" s="15">
        <v>7.9936051159072735E-2</v>
      </c>
      <c r="Q18" s="15">
        <v>0</v>
      </c>
    </row>
    <row r="19" spans="1:17" x14ac:dyDescent="0.25">
      <c r="A19" s="6" t="s">
        <v>126</v>
      </c>
      <c r="B19" s="7" t="s">
        <v>127</v>
      </c>
      <c r="C19" s="15">
        <v>23.765786452353616</v>
      </c>
      <c r="D19" s="15">
        <v>38.23191733639495</v>
      </c>
      <c r="E19" s="15">
        <v>11.825487944890931</v>
      </c>
      <c r="F19" s="15">
        <v>10.218140068886337</v>
      </c>
      <c r="G19" s="15">
        <v>4.2479908151549939</v>
      </c>
      <c r="H19" s="15">
        <v>6.1997703788748568</v>
      </c>
      <c r="I19" s="15">
        <v>2.640642939150402</v>
      </c>
      <c r="J19" s="15">
        <v>1.8369690011481057</v>
      </c>
      <c r="K19" s="15">
        <v>0.22962112514351321</v>
      </c>
      <c r="L19" s="15">
        <v>0.11481056257175661</v>
      </c>
      <c r="M19" s="15">
        <v>0.57405281285878307</v>
      </c>
      <c r="N19" s="15">
        <v>0</v>
      </c>
      <c r="O19" s="15">
        <v>0.11481056257175661</v>
      </c>
      <c r="P19" s="15">
        <v>0</v>
      </c>
      <c r="Q19" s="15">
        <v>0</v>
      </c>
    </row>
    <row r="20" spans="1:17" x14ac:dyDescent="0.25">
      <c r="A20" s="6" t="s">
        <v>128</v>
      </c>
      <c r="B20" s="7" t="s">
        <v>129</v>
      </c>
      <c r="C20" s="15">
        <v>24.593716143011918</v>
      </c>
      <c r="D20" s="15">
        <v>22.318526543878654</v>
      </c>
      <c r="E20" s="15">
        <v>12.567713976164679</v>
      </c>
      <c r="F20" s="15">
        <v>11.917659804983749</v>
      </c>
      <c r="G20" s="15">
        <v>9.8591549295774641</v>
      </c>
      <c r="H20" s="15">
        <v>6.2838569880823396</v>
      </c>
      <c r="I20" s="15">
        <v>3.9003250270855903</v>
      </c>
      <c r="J20" s="15">
        <v>4.7670639219934996</v>
      </c>
      <c r="K20" s="15">
        <v>1.1917659804983749</v>
      </c>
      <c r="L20" s="15">
        <v>0.97508125677139756</v>
      </c>
      <c r="M20" s="15">
        <v>0.75839653304442034</v>
      </c>
      <c r="N20" s="15">
        <v>0.32502708559046589</v>
      </c>
      <c r="O20" s="15">
        <v>0.32502708559046589</v>
      </c>
      <c r="P20" s="15">
        <v>0.21668472372697722</v>
      </c>
      <c r="Q20" s="15">
        <v>0</v>
      </c>
    </row>
    <row r="21" spans="1:17" x14ac:dyDescent="0.25">
      <c r="A21" s="6" t="s">
        <v>130</v>
      </c>
      <c r="B21" s="7" t="s">
        <v>131</v>
      </c>
      <c r="C21" s="15">
        <v>21.238938053097346</v>
      </c>
      <c r="D21" s="15">
        <v>36.156763590391911</v>
      </c>
      <c r="E21" s="15">
        <v>8.2174462705436149</v>
      </c>
      <c r="F21" s="15">
        <v>10.493046776232617</v>
      </c>
      <c r="G21" s="15">
        <v>5.9418457648546141</v>
      </c>
      <c r="H21" s="15">
        <v>6.8268015170670031</v>
      </c>
      <c r="I21" s="15">
        <v>3.4134007585335016</v>
      </c>
      <c r="J21" s="15">
        <v>6.0682680151706698</v>
      </c>
      <c r="K21" s="15">
        <v>1.1378002528445006</v>
      </c>
      <c r="L21" s="15">
        <v>0.12642225031605564</v>
      </c>
      <c r="M21" s="15">
        <v>0.37926675094816686</v>
      </c>
      <c r="N21" s="15">
        <v>0</v>
      </c>
      <c r="O21" s="15">
        <v>0</v>
      </c>
      <c r="P21" s="15">
        <v>0</v>
      </c>
      <c r="Q21" s="15">
        <v>0</v>
      </c>
    </row>
    <row r="22" spans="1:17" x14ac:dyDescent="0.25">
      <c r="A22" s="6" t="s">
        <v>132</v>
      </c>
      <c r="B22" s="7" t="s">
        <v>133</v>
      </c>
      <c r="C22" s="15">
        <v>24.087591240875913</v>
      </c>
      <c r="D22" s="15">
        <v>33.993743482794578</v>
      </c>
      <c r="E22" s="15">
        <v>10.427528675703858</v>
      </c>
      <c r="F22" s="15">
        <v>11.05318039624609</v>
      </c>
      <c r="G22" s="15">
        <v>5.9436913451511986</v>
      </c>
      <c r="H22" s="15">
        <v>5.8394160583941606</v>
      </c>
      <c r="I22" s="15">
        <v>4.5881126173096973</v>
      </c>
      <c r="J22" s="15">
        <v>2.502606882168926</v>
      </c>
      <c r="K22" s="15">
        <v>0.41710114702815432</v>
      </c>
      <c r="L22" s="15">
        <v>0.6256517205422315</v>
      </c>
      <c r="M22" s="15">
        <v>0.20855057351407716</v>
      </c>
      <c r="N22" s="15">
        <v>0.10427528675703858</v>
      </c>
      <c r="O22" s="15">
        <v>0.20855057351407716</v>
      </c>
      <c r="P22" s="15">
        <v>0</v>
      </c>
      <c r="Q22" s="15">
        <v>0</v>
      </c>
    </row>
    <row r="23" spans="1:17" x14ac:dyDescent="0.25">
      <c r="A23" s="6" t="s">
        <v>134</v>
      </c>
      <c r="B23" s="7" t="s">
        <v>135</v>
      </c>
      <c r="C23" s="15">
        <v>27.562111801242235</v>
      </c>
      <c r="D23" s="15">
        <v>27.48447204968944</v>
      </c>
      <c r="E23" s="15">
        <v>12.732919254658384</v>
      </c>
      <c r="F23" s="15">
        <v>9.549689440993788</v>
      </c>
      <c r="G23" s="15">
        <v>7.608695652173914</v>
      </c>
      <c r="H23" s="15">
        <v>5.2018633540372674</v>
      </c>
      <c r="I23" s="15">
        <v>2.4068322981366461</v>
      </c>
      <c r="J23" s="15">
        <v>6.0559006211180124</v>
      </c>
      <c r="K23" s="15">
        <v>0.54347826086956519</v>
      </c>
      <c r="L23" s="15">
        <v>0.54347826086956519</v>
      </c>
      <c r="M23" s="15">
        <v>0.15527950310559005</v>
      </c>
      <c r="N23" s="15">
        <v>7.7639751552795025E-2</v>
      </c>
      <c r="O23" s="15">
        <v>7.7639751552795025E-2</v>
      </c>
      <c r="P23" s="15">
        <v>0</v>
      </c>
      <c r="Q23" s="15">
        <v>0</v>
      </c>
    </row>
    <row r="24" spans="1:17" x14ac:dyDescent="0.25">
      <c r="A24" s="6" t="s">
        <v>136</v>
      </c>
      <c r="B24" s="7" t="s">
        <v>137</v>
      </c>
      <c r="C24" s="15">
        <v>38.440111420612816</v>
      </c>
      <c r="D24" s="15">
        <v>14.902506963788301</v>
      </c>
      <c r="E24" s="15">
        <v>12.534818941504177</v>
      </c>
      <c r="F24" s="15">
        <v>9.8885793871866294</v>
      </c>
      <c r="G24" s="15">
        <v>10.724233983286908</v>
      </c>
      <c r="H24" s="15">
        <v>3.4818941504178276</v>
      </c>
      <c r="I24" s="15">
        <v>3.8997214484679668</v>
      </c>
      <c r="J24" s="15">
        <v>4.1782729805013927</v>
      </c>
      <c r="K24" s="15">
        <v>0.69637883008356549</v>
      </c>
      <c r="L24" s="15">
        <v>0.1392757660167131</v>
      </c>
      <c r="M24" s="15">
        <v>0.55710306406685239</v>
      </c>
      <c r="N24" s="15">
        <v>0.2785515320334262</v>
      </c>
      <c r="O24" s="15">
        <v>0.1392757660167131</v>
      </c>
      <c r="P24" s="15">
        <v>0.1392757660167131</v>
      </c>
      <c r="Q24" s="15">
        <v>0</v>
      </c>
    </row>
    <row r="25" spans="1:17" x14ac:dyDescent="0.25">
      <c r="A25" s="6" t="s">
        <v>138</v>
      </c>
      <c r="B25" s="7" t="s">
        <v>139</v>
      </c>
      <c r="C25" s="15">
        <v>33.025830258302584</v>
      </c>
      <c r="D25" s="15">
        <v>21.156211562115619</v>
      </c>
      <c r="E25" s="15">
        <v>12.853628536285363</v>
      </c>
      <c r="F25" s="15">
        <v>8.3025830258302591</v>
      </c>
      <c r="G25" s="15">
        <v>9.5325953259532596</v>
      </c>
      <c r="H25" s="15">
        <v>6.2730627306273057</v>
      </c>
      <c r="I25" s="15">
        <v>3.6900369003690034</v>
      </c>
      <c r="J25" s="15">
        <v>2.7060270602706029</v>
      </c>
      <c r="K25" s="15">
        <v>0.67650676506765073</v>
      </c>
      <c r="L25" s="15">
        <v>0.79950799507995074</v>
      </c>
      <c r="M25" s="15">
        <v>0.49200492004920049</v>
      </c>
      <c r="N25" s="15">
        <v>0.30750307503075031</v>
      </c>
      <c r="O25" s="15">
        <v>6.1500615006150061E-2</v>
      </c>
      <c r="P25" s="15">
        <v>0.12300123001230012</v>
      </c>
      <c r="Q25" s="15">
        <v>0</v>
      </c>
    </row>
    <row r="26" spans="1:17" x14ac:dyDescent="0.25">
      <c r="A26" s="6" t="s">
        <v>140</v>
      </c>
      <c r="B26" s="7" t="s">
        <v>141</v>
      </c>
      <c r="C26" s="15">
        <v>36.84210526315789</v>
      </c>
      <c r="D26" s="15">
        <v>19.011815252416756</v>
      </c>
      <c r="E26" s="15">
        <v>11.063372717508056</v>
      </c>
      <c r="F26" s="15">
        <v>11.493018259935553</v>
      </c>
      <c r="G26" s="15">
        <v>9.4522019334049414</v>
      </c>
      <c r="H26" s="15">
        <v>3.6519871106337276</v>
      </c>
      <c r="I26" s="15">
        <v>3.007518796992481</v>
      </c>
      <c r="J26" s="15">
        <v>3.007518796992481</v>
      </c>
      <c r="K26" s="15">
        <v>1.1815252416756177</v>
      </c>
      <c r="L26" s="15">
        <v>0.42964554242749731</v>
      </c>
      <c r="M26" s="15">
        <v>0.53705692803437166</v>
      </c>
      <c r="N26" s="15">
        <v>0.10741138560687433</v>
      </c>
      <c r="O26" s="15">
        <v>0.21482277121374865</v>
      </c>
      <c r="P26" s="15">
        <v>0</v>
      </c>
      <c r="Q26" s="15">
        <v>0</v>
      </c>
    </row>
    <row r="27" spans="1:17" x14ac:dyDescent="0.25">
      <c r="A27" s="6" t="s">
        <v>142</v>
      </c>
      <c r="B27" s="7" t="s">
        <v>143</v>
      </c>
      <c r="C27" s="15">
        <v>22.146739130434785</v>
      </c>
      <c r="D27" s="15">
        <v>39.741847826086953</v>
      </c>
      <c r="E27" s="15">
        <v>15.964673913043478</v>
      </c>
      <c r="F27" s="15">
        <v>6.453804347826086</v>
      </c>
      <c r="G27" s="15">
        <v>3.9402173913043481</v>
      </c>
      <c r="H27" s="15">
        <v>4.3478260869565215</v>
      </c>
      <c r="I27" s="15">
        <v>2.5135869565217392</v>
      </c>
      <c r="J27" s="15">
        <v>3.2608695652173911</v>
      </c>
      <c r="K27" s="15">
        <v>0.27173913043478259</v>
      </c>
      <c r="L27" s="15">
        <v>6.7934782608695649E-2</v>
      </c>
      <c r="M27" s="15">
        <v>1.0869565217391304</v>
      </c>
      <c r="N27" s="15">
        <v>6.7934782608695649E-2</v>
      </c>
      <c r="O27" s="15">
        <v>0.1358695652173913</v>
      </c>
      <c r="P27" s="15">
        <v>0</v>
      </c>
      <c r="Q27" s="15">
        <v>0</v>
      </c>
    </row>
    <row r="28" spans="1:17" x14ac:dyDescent="0.25">
      <c r="A28" s="6" t="s">
        <v>144</v>
      </c>
      <c r="B28" s="7" t="s">
        <v>145</v>
      </c>
      <c r="C28" s="15">
        <v>18.757148303469311</v>
      </c>
      <c r="D28" s="15">
        <v>39.039268013724744</v>
      </c>
      <c r="E28" s="15">
        <v>18.070911170415556</v>
      </c>
      <c r="F28" s="15">
        <v>7.357987037743043</v>
      </c>
      <c r="G28" s="15">
        <v>4.3080442241707972</v>
      </c>
      <c r="H28" s="15">
        <v>3.9268013724742659</v>
      </c>
      <c r="I28" s="15">
        <v>2.2874571101791843</v>
      </c>
      <c r="J28" s="15">
        <v>4.4224170796797555</v>
      </c>
      <c r="K28" s="15">
        <v>0.64811284788410217</v>
      </c>
      <c r="L28" s="15">
        <v>0.41936713686618377</v>
      </c>
      <c r="M28" s="15">
        <v>0.53373999237514302</v>
      </c>
      <c r="N28" s="15">
        <v>0.19062142584826536</v>
      </c>
      <c r="O28" s="15">
        <v>0</v>
      </c>
      <c r="P28" s="15">
        <v>3.812428516965307E-2</v>
      </c>
      <c r="Q28" s="15">
        <v>0</v>
      </c>
    </row>
    <row r="29" spans="1:17" x14ac:dyDescent="0.25">
      <c r="A29" s="6" t="s">
        <v>146</v>
      </c>
      <c r="B29" s="7" t="s">
        <v>147</v>
      </c>
      <c r="C29" s="15">
        <v>22.733548090197882</v>
      </c>
      <c r="D29" s="15">
        <v>40.543028071790147</v>
      </c>
      <c r="E29" s="15">
        <v>12.241141279337322</v>
      </c>
      <c r="F29" s="15">
        <v>7.6392084675563741</v>
      </c>
      <c r="G29" s="15">
        <v>5.3382420616658992</v>
      </c>
      <c r="H29" s="15">
        <v>4.0036815462494246</v>
      </c>
      <c r="I29" s="15">
        <v>2.1168890934192364</v>
      </c>
      <c r="J29" s="15">
        <v>3.5434882650713297</v>
      </c>
      <c r="K29" s="15">
        <v>0.32213529682466635</v>
      </c>
      <c r="L29" s="15">
        <v>0.59825126553152319</v>
      </c>
      <c r="M29" s="15">
        <v>0.6442705936493327</v>
      </c>
      <c r="N29" s="15">
        <v>4.6019328117809483E-2</v>
      </c>
      <c r="O29" s="15">
        <v>0.23009664058904739</v>
      </c>
      <c r="P29" s="15">
        <v>0</v>
      </c>
      <c r="Q29" s="15">
        <v>0</v>
      </c>
    </row>
    <row r="30" spans="1:17" x14ac:dyDescent="0.25">
      <c r="A30" s="6" t="s">
        <v>148</v>
      </c>
      <c r="B30" s="7" t="s">
        <v>149</v>
      </c>
      <c r="C30" s="15">
        <v>27.079424640400251</v>
      </c>
      <c r="D30" s="15">
        <v>24.890556597873669</v>
      </c>
      <c r="E30" s="15">
        <v>16.385240775484679</v>
      </c>
      <c r="F30" s="15">
        <v>9.4434021263289551</v>
      </c>
      <c r="G30" s="15">
        <v>12.070043777360851</v>
      </c>
      <c r="H30" s="15">
        <v>5.1907442151344592</v>
      </c>
      <c r="I30" s="15">
        <v>1.6885553470919326</v>
      </c>
      <c r="J30" s="15">
        <v>1.3758599124452784</v>
      </c>
      <c r="K30" s="15">
        <v>0.68792995622263919</v>
      </c>
      <c r="L30" s="15">
        <v>0.18761726078799248</v>
      </c>
      <c r="M30" s="15">
        <v>0.56285178236397748</v>
      </c>
      <c r="N30" s="15">
        <v>6.2539086929330828E-2</v>
      </c>
      <c r="O30" s="15">
        <v>0.25015634771732331</v>
      </c>
      <c r="P30" s="15">
        <v>0.12507817385866166</v>
      </c>
      <c r="Q30" s="15">
        <v>0</v>
      </c>
    </row>
    <row r="31" spans="1:17" x14ac:dyDescent="0.25">
      <c r="A31" s="6" t="s">
        <v>150</v>
      </c>
      <c r="B31" s="7" t="s">
        <v>151</v>
      </c>
      <c r="C31" s="15">
        <v>28.91178364455892</v>
      </c>
      <c r="D31" s="15">
        <v>27.688345138441729</v>
      </c>
      <c r="E31" s="15">
        <v>11.719253058596266</v>
      </c>
      <c r="F31" s="15">
        <v>12.62073406310367</v>
      </c>
      <c r="G31" s="15">
        <v>7.9201545396007722</v>
      </c>
      <c r="H31" s="15">
        <v>3.9278815196394077</v>
      </c>
      <c r="I31" s="15">
        <v>2.2537025112685125</v>
      </c>
      <c r="J31" s="15">
        <v>2.5756600128782998</v>
      </c>
      <c r="K31" s="15">
        <v>0.83708950418544747</v>
      </c>
      <c r="L31" s="15">
        <v>0.57952350289761745</v>
      </c>
      <c r="M31" s="15">
        <v>0.64391500321957496</v>
      </c>
      <c r="N31" s="15">
        <v>0.19317450096587252</v>
      </c>
      <c r="O31" s="15">
        <v>6.4391500321957507E-2</v>
      </c>
      <c r="P31" s="15">
        <v>0</v>
      </c>
      <c r="Q31" s="15">
        <v>6.4391500321957507E-2</v>
      </c>
    </row>
    <row r="32" spans="1:17" x14ac:dyDescent="0.25">
      <c r="A32" s="6" t="s">
        <v>152</v>
      </c>
      <c r="B32" s="7" t="s">
        <v>153</v>
      </c>
      <c r="C32" s="15">
        <v>30.719377835385615</v>
      </c>
      <c r="D32" s="15">
        <v>26.441996111471163</v>
      </c>
      <c r="E32" s="15">
        <v>12.767336357744652</v>
      </c>
      <c r="F32" s="15">
        <v>10.1749837977965</v>
      </c>
      <c r="G32" s="15">
        <v>7.5178224238496432</v>
      </c>
      <c r="H32" s="15">
        <v>5.0550874918988988</v>
      </c>
      <c r="I32" s="15">
        <v>2.4627349319507452</v>
      </c>
      <c r="J32" s="15">
        <v>2.7867790019442644</v>
      </c>
      <c r="K32" s="15">
        <v>0.58327932598833443</v>
      </c>
      <c r="L32" s="15">
        <v>0.58327932598833443</v>
      </c>
      <c r="M32" s="15">
        <v>0.51847051198963057</v>
      </c>
      <c r="N32" s="15">
        <v>0.25923525599481528</v>
      </c>
      <c r="O32" s="15">
        <v>0.12961762799740764</v>
      </c>
      <c r="P32" s="15">
        <v>0</v>
      </c>
      <c r="Q32" s="15">
        <v>0</v>
      </c>
    </row>
    <row r="33" spans="1:17" x14ac:dyDescent="0.25">
      <c r="A33" s="6" t="s">
        <v>154</v>
      </c>
      <c r="B33" s="7" t="s">
        <v>155</v>
      </c>
      <c r="C33" s="15">
        <v>22.631877481565514</v>
      </c>
      <c r="D33" s="15">
        <v>29.438457175269427</v>
      </c>
      <c r="E33" s="15">
        <v>22.234826999432787</v>
      </c>
      <c r="F33" s="15">
        <v>7.4872376630743043</v>
      </c>
      <c r="G33" s="15">
        <v>7.2603516732841751</v>
      </c>
      <c r="H33" s="15">
        <v>3.9705048213272831</v>
      </c>
      <c r="I33" s="15">
        <v>2.6659103800340329</v>
      </c>
      <c r="J33" s="15">
        <v>2.5524673851389674</v>
      </c>
      <c r="K33" s="15">
        <v>0.73737946681792399</v>
      </c>
      <c r="L33" s="15">
        <v>0.39705048213272826</v>
      </c>
      <c r="M33" s="15">
        <v>0.28360748723766305</v>
      </c>
      <c r="N33" s="15">
        <v>0.11344299489506524</v>
      </c>
      <c r="O33" s="15">
        <v>0.17016449234259784</v>
      </c>
      <c r="P33" s="15">
        <v>5.6721497447532618E-2</v>
      </c>
      <c r="Q33" s="15">
        <v>0</v>
      </c>
    </row>
    <row r="34" spans="1:17" x14ac:dyDescent="0.25">
      <c r="A34" s="6" t="s">
        <v>156</v>
      </c>
      <c r="B34" s="7" t="s">
        <v>157</v>
      </c>
      <c r="C34" s="15">
        <v>26.546250684181722</v>
      </c>
      <c r="D34" s="15">
        <v>33.278598795840175</v>
      </c>
      <c r="E34" s="15">
        <v>10.892172961138478</v>
      </c>
      <c r="F34" s="15">
        <v>12.0415982484948</v>
      </c>
      <c r="G34" s="15">
        <v>6.1850027367268741</v>
      </c>
      <c r="H34" s="15">
        <v>5.2545155993431854</v>
      </c>
      <c r="I34" s="15">
        <v>1.8062397372742198</v>
      </c>
      <c r="J34" s="15">
        <v>1.8609742747673783</v>
      </c>
      <c r="K34" s="15">
        <v>0.71154898741105632</v>
      </c>
      <c r="L34" s="15">
        <v>0.71154898741105632</v>
      </c>
      <c r="M34" s="15">
        <v>0.27367268746579093</v>
      </c>
      <c r="N34" s="15">
        <v>0.27367268746579093</v>
      </c>
      <c r="O34" s="15">
        <v>5.4734537493158188E-2</v>
      </c>
      <c r="P34" s="15">
        <v>0.10946907498631638</v>
      </c>
      <c r="Q34" s="15">
        <v>0</v>
      </c>
    </row>
    <row r="35" spans="1:17" x14ac:dyDescent="0.25">
      <c r="A35" s="6" t="s">
        <v>158</v>
      </c>
      <c r="B35" s="7" t="s">
        <v>159</v>
      </c>
      <c r="C35" s="15">
        <v>30.11211959423385</v>
      </c>
      <c r="D35" s="15">
        <v>35.024025627335824</v>
      </c>
      <c r="E35" s="15">
        <v>9.7704217832354523</v>
      </c>
      <c r="F35" s="15">
        <v>9.1297383876134557</v>
      </c>
      <c r="G35" s="15">
        <v>5.2856380138814743</v>
      </c>
      <c r="H35" s="15">
        <v>4.0576615056059797</v>
      </c>
      <c r="I35" s="15">
        <v>3.5771489588894818</v>
      </c>
      <c r="J35" s="15">
        <v>2.0288307528029899</v>
      </c>
      <c r="K35" s="15">
        <v>0.48051254671649762</v>
      </c>
      <c r="L35" s="15">
        <v>0.26695141484249868</v>
      </c>
      <c r="M35" s="15">
        <v>0.16017084890549918</v>
      </c>
      <c r="N35" s="15">
        <v>0</v>
      </c>
      <c r="O35" s="15">
        <v>5.3390282968499729E-2</v>
      </c>
      <c r="P35" s="15">
        <v>0</v>
      </c>
      <c r="Q35" s="15">
        <v>5.3390282968499729E-2</v>
      </c>
    </row>
    <row r="36" spans="1:17" x14ac:dyDescent="0.25">
      <c r="A36" s="6" t="s">
        <v>160</v>
      </c>
      <c r="B36" s="7" t="s">
        <v>161</v>
      </c>
      <c r="C36" s="15">
        <v>39.247751430907606</v>
      </c>
      <c r="D36" s="15">
        <v>16.353229762878168</v>
      </c>
      <c r="E36" s="15">
        <v>10.793131643499592</v>
      </c>
      <c r="F36" s="15">
        <v>9.8937040065412916</v>
      </c>
      <c r="G36" s="15">
        <v>12.510220768601798</v>
      </c>
      <c r="H36" s="15">
        <v>3.9247751430907605</v>
      </c>
      <c r="I36" s="15">
        <v>2.7800490596892886</v>
      </c>
      <c r="J36" s="15">
        <v>1.2264922322158627</v>
      </c>
      <c r="K36" s="15">
        <v>1.2264922322158627</v>
      </c>
      <c r="L36" s="15">
        <v>1.6353229762878168</v>
      </c>
      <c r="M36" s="15">
        <v>8.1766148814390843E-2</v>
      </c>
      <c r="N36" s="15">
        <v>8.1766148814390843E-2</v>
      </c>
      <c r="O36" s="15">
        <v>0</v>
      </c>
      <c r="P36" s="15">
        <v>0</v>
      </c>
      <c r="Q36" s="15">
        <v>0.24529844644317253</v>
      </c>
    </row>
    <row r="37" spans="1:17" x14ac:dyDescent="0.25">
      <c r="A37" s="6" t="s">
        <v>162</v>
      </c>
      <c r="B37" s="7" t="s">
        <v>163</v>
      </c>
      <c r="C37" s="15">
        <v>35.372501514233797</v>
      </c>
      <c r="D37" s="15">
        <v>21.865536038764386</v>
      </c>
      <c r="E37" s="15">
        <v>11.932162325863112</v>
      </c>
      <c r="F37" s="15">
        <v>11.084191399152029</v>
      </c>
      <c r="G37" s="15">
        <v>9.3882495457298614</v>
      </c>
      <c r="H37" s="15">
        <v>2.9678982434887948</v>
      </c>
      <c r="I37" s="15">
        <v>3.1496062992125982</v>
      </c>
      <c r="J37" s="15">
        <v>1.8170805572380373</v>
      </c>
      <c r="K37" s="15">
        <v>0.78740157480314954</v>
      </c>
      <c r="L37" s="15">
        <v>0.96910963052695331</v>
      </c>
      <c r="M37" s="15">
        <v>0.30284675953967294</v>
      </c>
      <c r="N37" s="15">
        <v>0.24227740763173833</v>
      </c>
      <c r="O37" s="15">
        <v>6.0569351907934582E-2</v>
      </c>
      <c r="P37" s="15">
        <v>6.0569351907934582E-2</v>
      </c>
      <c r="Q37" s="15">
        <v>0</v>
      </c>
    </row>
    <row r="38" spans="1:17" x14ac:dyDescent="0.25">
      <c r="A38" s="6" t="s">
        <v>164</v>
      </c>
      <c r="B38" s="7" t="s">
        <v>165</v>
      </c>
      <c r="C38" s="15">
        <v>32.017010935601462</v>
      </c>
      <c r="D38" s="15">
        <v>28.85783718104496</v>
      </c>
      <c r="E38" s="15">
        <v>12.818955042527339</v>
      </c>
      <c r="F38" s="15">
        <v>8.3839611178614817</v>
      </c>
      <c r="G38" s="15">
        <v>6.8651275820170108</v>
      </c>
      <c r="H38" s="15">
        <v>3.8274605103280681</v>
      </c>
      <c r="I38" s="15">
        <v>2.3693803159173754</v>
      </c>
      <c r="J38" s="15">
        <v>2.6731470230862699</v>
      </c>
      <c r="K38" s="15">
        <v>0.54678007290400976</v>
      </c>
      <c r="L38" s="15">
        <v>0.60753341433778862</v>
      </c>
      <c r="M38" s="15">
        <v>0.60753341433778862</v>
      </c>
      <c r="N38" s="15">
        <v>0.18226002430133656</v>
      </c>
      <c r="O38" s="15">
        <v>0.24301336573511542</v>
      </c>
      <c r="P38" s="15">
        <v>0</v>
      </c>
      <c r="Q38" s="15">
        <v>0</v>
      </c>
    </row>
    <row r="39" spans="1:17" x14ac:dyDescent="0.25">
      <c r="A39" s="6" t="s">
        <v>166</v>
      </c>
      <c r="B39" s="7" t="s">
        <v>167</v>
      </c>
      <c r="C39" s="15">
        <v>28.944315545243622</v>
      </c>
      <c r="D39" s="15">
        <v>31.670533642691417</v>
      </c>
      <c r="E39" s="15">
        <v>11.252900232018561</v>
      </c>
      <c r="F39" s="15">
        <v>7.8886310904872383</v>
      </c>
      <c r="G39" s="15">
        <v>7.9466357308584685</v>
      </c>
      <c r="H39" s="15">
        <v>4.8723897911832941</v>
      </c>
      <c r="I39" s="15">
        <v>2.2621809744779582</v>
      </c>
      <c r="J39" s="15">
        <v>3.2482598607888629</v>
      </c>
      <c r="K39" s="15">
        <v>0.81206496519721572</v>
      </c>
      <c r="L39" s="15">
        <v>0.63805104408352664</v>
      </c>
      <c r="M39" s="15">
        <v>0.34802784222737815</v>
      </c>
      <c r="N39" s="15">
        <v>0.11600928074245939</v>
      </c>
      <c r="O39" s="15">
        <v>0</v>
      </c>
      <c r="P39" s="15">
        <v>0</v>
      </c>
      <c r="Q39" s="15">
        <v>0</v>
      </c>
    </row>
    <row r="40" spans="1:17" x14ac:dyDescent="0.25">
      <c r="A40" s="6" t="s">
        <v>168</v>
      </c>
      <c r="B40" s="7" t="s">
        <v>169</v>
      </c>
      <c r="C40" s="15">
        <v>29.382716049382719</v>
      </c>
      <c r="D40" s="15">
        <v>26.172839506172842</v>
      </c>
      <c r="E40" s="15">
        <v>17.613168724279834</v>
      </c>
      <c r="F40" s="15">
        <v>8.0658436213991767</v>
      </c>
      <c r="G40" s="15">
        <v>8.8888888888888893</v>
      </c>
      <c r="H40" s="15">
        <v>3.8683127572016458</v>
      </c>
      <c r="I40" s="15">
        <v>2.3868312757201648</v>
      </c>
      <c r="J40" s="15">
        <v>1.5637860082304527</v>
      </c>
      <c r="K40" s="15">
        <v>0.98765432098765427</v>
      </c>
      <c r="L40" s="15">
        <v>0.24691358024691357</v>
      </c>
      <c r="M40" s="15">
        <v>0.5761316872427984</v>
      </c>
      <c r="N40" s="15">
        <v>0.16460905349794239</v>
      </c>
      <c r="O40" s="15">
        <v>0</v>
      </c>
      <c r="P40" s="15">
        <v>8.2304526748971193E-2</v>
      </c>
      <c r="Q40" s="15">
        <v>0</v>
      </c>
    </row>
    <row r="41" spans="1:17" x14ac:dyDescent="0.25">
      <c r="A41" s="6" t="s">
        <v>170</v>
      </c>
      <c r="B41" s="7" t="s">
        <v>171</v>
      </c>
      <c r="C41" s="15">
        <v>29.247478665632272</v>
      </c>
      <c r="D41" s="15">
        <v>28.937160589604343</v>
      </c>
      <c r="E41" s="15">
        <v>13.964313421256788</v>
      </c>
      <c r="F41" s="15">
        <v>8.844065166795966</v>
      </c>
      <c r="G41" s="15">
        <v>8.3010085337470905</v>
      </c>
      <c r="H41" s="15">
        <v>3.5686578743211794</v>
      </c>
      <c r="I41" s="15">
        <v>2.7152831652443754</v>
      </c>
      <c r="J41" s="15">
        <v>2.948021722265322</v>
      </c>
      <c r="K41" s="15">
        <v>0.77579519006982156</v>
      </c>
      <c r="L41" s="15">
        <v>0.1551590380139643</v>
      </c>
      <c r="M41" s="15">
        <v>0.3103180760279286</v>
      </c>
      <c r="N41" s="15">
        <v>7.7579519006982151E-2</v>
      </c>
      <c r="O41" s="15">
        <v>7.7579519006982151E-2</v>
      </c>
      <c r="P41" s="15">
        <v>7.7579519006982151E-2</v>
      </c>
      <c r="Q41" s="15">
        <v>0</v>
      </c>
    </row>
    <row r="42" spans="1:17" x14ac:dyDescent="0.25">
      <c r="A42" s="6" t="s">
        <v>172</v>
      </c>
      <c r="B42" s="7" t="s">
        <v>173</v>
      </c>
      <c r="C42" s="15">
        <v>30.945347119645493</v>
      </c>
      <c r="D42" s="15">
        <v>22.082717872968981</v>
      </c>
      <c r="E42" s="15">
        <v>16.617429837518465</v>
      </c>
      <c r="F42" s="15">
        <v>9.1580502215657305</v>
      </c>
      <c r="G42" s="15">
        <v>11.669128508124077</v>
      </c>
      <c r="H42" s="15">
        <v>4.5790251107828652</v>
      </c>
      <c r="I42" s="15">
        <v>1.7725258493353029</v>
      </c>
      <c r="J42" s="15">
        <v>1.4032496307237814</v>
      </c>
      <c r="K42" s="15">
        <v>0.36927621861152138</v>
      </c>
      <c r="L42" s="15">
        <v>0.59084194977843429</v>
      </c>
      <c r="M42" s="15">
        <v>0.44313146233382572</v>
      </c>
      <c r="N42" s="15">
        <v>0.14771048744460857</v>
      </c>
      <c r="O42" s="15">
        <v>7.3855243722304287E-2</v>
      </c>
      <c r="P42" s="15">
        <v>0.14771048744460857</v>
      </c>
      <c r="Q42" s="15">
        <v>0</v>
      </c>
    </row>
    <row r="43" spans="1:17" x14ac:dyDescent="0.25">
      <c r="A43" s="6" t="s">
        <v>174</v>
      </c>
      <c r="B43" s="7" t="s">
        <v>175</v>
      </c>
      <c r="C43" s="15">
        <v>31.381612737544941</v>
      </c>
      <c r="D43" s="15">
        <v>26.399589111453519</v>
      </c>
      <c r="E43" s="15">
        <v>14.124293785310735</v>
      </c>
      <c r="F43" s="15">
        <v>7.8068823831535701</v>
      </c>
      <c r="G43" s="15">
        <v>10.118130457113509</v>
      </c>
      <c r="H43" s="15">
        <v>4.5197740112994351</v>
      </c>
      <c r="I43" s="15">
        <v>1.7976373908577297</v>
      </c>
      <c r="J43" s="15">
        <v>1.6949152542372881</v>
      </c>
      <c r="K43" s="15">
        <v>0.82177709296353363</v>
      </c>
      <c r="L43" s="15">
        <v>0.41088854648176681</v>
      </c>
      <c r="M43" s="15">
        <v>0.51361068310220848</v>
      </c>
      <c r="N43" s="15">
        <v>0.20544427324088341</v>
      </c>
      <c r="O43" s="15">
        <v>0</v>
      </c>
      <c r="P43" s="15">
        <v>0.20544427324088341</v>
      </c>
      <c r="Q43" s="15">
        <v>0</v>
      </c>
    </row>
    <row r="44" spans="1:17" x14ac:dyDescent="0.25">
      <c r="A44" s="6" t="s">
        <v>176</v>
      </c>
      <c r="B44" s="7" t="s">
        <v>177</v>
      </c>
      <c r="C44" s="15">
        <v>28.415300546448087</v>
      </c>
      <c r="D44" s="15">
        <v>23.606557377049182</v>
      </c>
      <c r="E44" s="15">
        <v>17.377049180327869</v>
      </c>
      <c r="F44" s="15">
        <v>6.8852459016393448</v>
      </c>
      <c r="G44" s="15">
        <v>12.896174863387976</v>
      </c>
      <c r="H44" s="15">
        <v>2.9508196721311477</v>
      </c>
      <c r="I44" s="15">
        <v>3.3879781420765025</v>
      </c>
      <c r="J44" s="15">
        <v>2.4043715846994536</v>
      </c>
      <c r="K44" s="15">
        <v>0.87431693989071035</v>
      </c>
      <c r="L44" s="15">
        <v>0.32786885245901637</v>
      </c>
      <c r="M44" s="15">
        <v>0.43715846994535518</v>
      </c>
      <c r="N44" s="15">
        <v>0.21857923497267759</v>
      </c>
      <c r="O44" s="15">
        <v>0.21857923497267759</v>
      </c>
      <c r="P44" s="15">
        <v>0</v>
      </c>
      <c r="Q44" s="15">
        <v>0</v>
      </c>
    </row>
    <row r="45" spans="1:17" x14ac:dyDescent="0.25">
      <c r="A45" s="6" t="s">
        <v>178</v>
      </c>
      <c r="B45" s="7" t="s">
        <v>179</v>
      </c>
      <c r="C45" s="15">
        <v>32.893579595426559</v>
      </c>
      <c r="D45" s="15">
        <v>16.007036059806509</v>
      </c>
      <c r="E45" s="15">
        <v>18.469656992084431</v>
      </c>
      <c r="F45" s="15">
        <v>8.091468777484609</v>
      </c>
      <c r="G45" s="15">
        <v>12.137203166226913</v>
      </c>
      <c r="H45" s="15">
        <v>4.8372911169744945</v>
      </c>
      <c r="I45" s="15">
        <v>2.7264731750219875</v>
      </c>
      <c r="J45" s="15">
        <v>2.7264731750219875</v>
      </c>
      <c r="K45" s="15">
        <v>0.87950747581354449</v>
      </c>
      <c r="L45" s="15">
        <v>0.35180299032541779</v>
      </c>
      <c r="M45" s="15">
        <v>0.35180299032541779</v>
      </c>
      <c r="N45" s="15">
        <v>0.26385224274406333</v>
      </c>
      <c r="O45" s="15">
        <v>0.26385224274406333</v>
      </c>
      <c r="P45" s="15">
        <v>0</v>
      </c>
      <c r="Q45" s="15">
        <v>0</v>
      </c>
    </row>
    <row r="46" spans="1:17" x14ac:dyDescent="0.25">
      <c r="A46" s="6" t="s">
        <v>180</v>
      </c>
      <c r="B46" s="7" t="s">
        <v>181</v>
      </c>
      <c r="C46" s="15">
        <v>28.988326848249031</v>
      </c>
      <c r="D46" s="15">
        <v>21.206225680933851</v>
      </c>
      <c r="E46" s="15">
        <v>14.785992217898833</v>
      </c>
      <c r="F46" s="15">
        <v>8.7548638132295711</v>
      </c>
      <c r="G46" s="15">
        <v>9.3385214007782107</v>
      </c>
      <c r="H46" s="15">
        <v>3.8910505836575875</v>
      </c>
      <c r="I46" s="15">
        <v>3.8910505836575875</v>
      </c>
      <c r="J46" s="15">
        <v>5.0583657587548636</v>
      </c>
      <c r="K46" s="15">
        <v>1.7509727626459144</v>
      </c>
      <c r="L46" s="15">
        <v>0.97276264591439687</v>
      </c>
      <c r="M46" s="15">
        <v>0.38910505836575876</v>
      </c>
      <c r="N46" s="15">
        <v>0.77821011673151752</v>
      </c>
      <c r="O46" s="15">
        <v>0.19455252918287938</v>
      </c>
      <c r="P46" s="15">
        <v>0</v>
      </c>
      <c r="Q46" s="15">
        <v>0</v>
      </c>
    </row>
    <row r="47" spans="1:17" x14ac:dyDescent="0.25">
      <c r="A47" s="6" t="s">
        <v>182</v>
      </c>
      <c r="B47" s="7" t="s">
        <v>183</v>
      </c>
      <c r="C47" s="15">
        <v>23.796791443850267</v>
      </c>
      <c r="D47" s="15">
        <v>36.452762923351159</v>
      </c>
      <c r="E47" s="15">
        <v>14.171122994652407</v>
      </c>
      <c r="F47" s="15">
        <v>7.7540106951871666</v>
      </c>
      <c r="G47" s="15">
        <v>6.9518716577540109</v>
      </c>
      <c r="H47" s="15">
        <v>3.297682709447415</v>
      </c>
      <c r="I47" s="15">
        <v>2.7629233511586455</v>
      </c>
      <c r="J47" s="15">
        <v>3.119429590017825</v>
      </c>
      <c r="K47" s="15">
        <v>0.44563279857397509</v>
      </c>
      <c r="L47" s="15">
        <v>0.80213903743315518</v>
      </c>
      <c r="M47" s="15">
        <v>0.26737967914438499</v>
      </c>
      <c r="N47" s="15">
        <v>0</v>
      </c>
      <c r="O47" s="15">
        <v>0</v>
      </c>
      <c r="P47" s="15">
        <v>0.17825311942959002</v>
      </c>
      <c r="Q47" s="15">
        <v>0</v>
      </c>
    </row>
    <row r="48" spans="1:17" x14ac:dyDescent="0.25">
      <c r="A48" s="6" t="s">
        <v>184</v>
      </c>
      <c r="B48" s="7" t="s">
        <v>185</v>
      </c>
      <c r="C48" s="15">
        <v>21.968616262482168</v>
      </c>
      <c r="D48" s="15">
        <v>39.51497860199715</v>
      </c>
      <c r="E48" s="15">
        <v>15.049928673323823</v>
      </c>
      <c r="F48" s="15">
        <v>7.2753209700427961</v>
      </c>
      <c r="G48" s="15">
        <v>5.7774607703281031</v>
      </c>
      <c r="H48" s="15">
        <v>4.4935805991440798</v>
      </c>
      <c r="I48" s="15">
        <v>1.2838801711840229</v>
      </c>
      <c r="J48" s="15">
        <v>2.9957203994293864</v>
      </c>
      <c r="K48" s="15">
        <v>0.57061340941512129</v>
      </c>
      <c r="L48" s="15">
        <v>0.14265335235378032</v>
      </c>
      <c r="M48" s="15">
        <v>0.78459343794579173</v>
      </c>
      <c r="N48" s="15">
        <v>0</v>
      </c>
      <c r="O48" s="15">
        <v>7.1326676176890161E-2</v>
      </c>
      <c r="P48" s="15">
        <v>7.1326676176890161E-2</v>
      </c>
      <c r="Q48" s="15">
        <v>0</v>
      </c>
    </row>
    <row r="49" spans="1:17" x14ac:dyDescent="0.25">
      <c r="A49" s="6" t="s">
        <v>186</v>
      </c>
      <c r="B49" s="7" t="s">
        <v>187</v>
      </c>
      <c r="C49" s="15">
        <v>34.398402396405395</v>
      </c>
      <c r="D49" s="15">
        <v>22.366450324513227</v>
      </c>
      <c r="E49" s="15">
        <v>14.128806789815277</v>
      </c>
      <c r="F49" s="15">
        <v>8.1377933100349473</v>
      </c>
      <c r="G49" s="15">
        <v>9.585621567648527</v>
      </c>
      <c r="H49" s="15">
        <v>4.143784323514728</v>
      </c>
      <c r="I49" s="15">
        <v>3.394907638542187</v>
      </c>
      <c r="J49" s="15">
        <v>1.797304043934099</v>
      </c>
      <c r="K49" s="15">
        <v>0.74887668497254112</v>
      </c>
      <c r="L49" s="15">
        <v>0.24962556165751376</v>
      </c>
      <c r="M49" s="15">
        <v>0.54917623564653029</v>
      </c>
      <c r="N49" s="15">
        <v>0.29955067398901647</v>
      </c>
      <c r="O49" s="15">
        <v>0.14977533699450823</v>
      </c>
      <c r="P49" s="15">
        <v>4.992511233150275E-2</v>
      </c>
      <c r="Q49" s="15">
        <v>0</v>
      </c>
    </row>
    <row r="50" spans="1:17" x14ac:dyDescent="0.25">
      <c r="A50" s="6" t="s">
        <v>188</v>
      </c>
      <c r="B50" s="7" t="s">
        <v>189</v>
      </c>
      <c r="C50" s="15">
        <v>37.721369539551361</v>
      </c>
      <c r="D50" s="15">
        <v>16.292798110979927</v>
      </c>
      <c r="E50" s="15">
        <v>11.393152302243212</v>
      </c>
      <c r="F50" s="15">
        <v>9.1499409681227863</v>
      </c>
      <c r="G50" s="15">
        <v>11.097992916174734</v>
      </c>
      <c r="H50" s="15">
        <v>5.0767414403778046</v>
      </c>
      <c r="I50" s="15">
        <v>4.8406139315230226</v>
      </c>
      <c r="J50" s="15">
        <v>1.6528925619834711</v>
      </c>
      <c r="K50" s="15">
        <v>1.2987012987012987</v>
      </c>
      <c r="L50" s="15">
        <v>0.59031877213695394</v>
      </c>
      <c r="M50" s="15">
        <v>0.29515938606847697</v>
      </c>
      <c r="N50" s="15">
        <v>0.23612750885478156</v>
      </c>
      <c r="O50" s="15">
        <v>0.11806375442739078</v>
      </c>
      <c r="P50" s="15">
        <v>0.23612750885478156</v>
      </c>
      <c r="Q50" s="15">
        <v>0</v>
      </c>
    </row>
    <row r="51" spans="1:17" x14ac:dyDescent="0.25">
      <c r="A51" s="6" t="s">
        <v>190</v>
      </c>
      <c r="B51" s="7" t="s">
        <v>191</v>
      </c>
      <c r="C51" s="15">
        <v>36.961722488038276</v>
      </c>
      <c r="D51" s="15">
        <v>15.550239234449762</v>
      </c>
      <c r="E51" s="15">
        <v>13.516746411483254</v>
      </c>
      <c r="F51" s="15">
        <v>11.722488038277511</v>
      </c>
      <c r="G51" s="15">
        <v>9.5693779904306222</v>
      </c>
      <c r="H51" s="15">
        <v>5.0239234449760763</v>
      </c>
      <c r="I51" s="15">
        <v>4.3062200956937797</v>
      </c>
      <c r="J51" s="15">
        <v>0.83732057416267947</v>
      </c>
      <c r="K51" s="15">
        <v>0.83732057416267947</v>
      </c>
      <c r="L51" s="15">
        <v>0.35885167464114831</v>
      </c>
      <c r="M51" s="15">
        <v>0.59808612440191389</v>
      </c>
      <c r="N51" s="15">
        <v>0.35885167464114831</v>
      </c>
      <c r="O51" s="15">
        <v>0.23923444976076555</v>
      </c>
      <c r="P51" s="15">
        <v>0.11961722488038277</v>
      </c>
      <c r="Q51" s="15">
        <v>0</v>
      </c>
    </row>
    <row r="52" spans="1:17" x14ac:dyDescent="0.25">
      <c r="A52" s="6" t="s">
        <v>192</v>
      </c>
      <c r="B52" s="7" t="s">
        <v>193</v>
      </c>
      <c r="C52" s="15">
        <v>30.878186968838527</v>
      </c>
      <c r="D52" s="15">
        <v>22.492917847025495</v>
      </c>
      <c r="E52" s="15">
        <v>13.994334277620396</v>
      </c>
      <c r="F52" s="15">
        <v>11.161473087818695</v>
      </c>
      <c r="G52" s="15">
        <v>9.2351274787535402</v>
      </c>
      <c r="H52" s="15">
        <v>4.5325779036827196</v>
      </c>
      <c r="I52" s="15">
        <v>4.2492917847025495</v>
      </c>
      <c r="J52" s="15">
        <v>1.076487252124646</v>
      </c>
      <c r="K52" s="15">
        <v>0.96317280453257792</v>
      </c>
      <c r="L52" s="15">
        <v>0.50991501416430596</v>
      </c>
      <c r="M52" s="15">
        <v>0.39660056657223797</v>
      </c>
      <c r="N52" s="15">
        <v>0.22662889518413595</v>
      </c>
      <c r="O52" s="15">
        <v>5.6657223796033988E-2</v>
      </c>
      <c r="P52" s="15">
        <v>0.22662889518413595</v>
      </c>
      <c r="Q52" s="15">
        <v>0</v>
      </c>
    </row>
    <row r="53" spans="1:17" x14ac:dyDescent="0.25">
      <c r="A53" s="6" t="s">
        <v>194</v>
      </c>
      <c r="B53" s="7" t="s">
        <v>195</v>
      </c>
      <c r="C53" s="15">
        <v>29.831144465290805</v>
      </c>
      <c r="D53" s="15">
        <v>23.076923076923077</v>
      </c>
      <c r="E53" s="15">
        <v>10.412757973733584</v>
      </c>
      <c r="F53" s="15">
        <v>13.883677298311445</v>
      </c>
      <c r="G53" s="15">
        <v>8.3489681050656657</v>
      </c>
      <c r="H53" s="15">
        <v>5.9099437148217637</v>
      </c>
      <c r="I53" s="15">
        <v>4.3151969981238274</v>
      </c>
      <c r="J53" s="15">
        <v>1.125703564727955</v>
      </c>
      <c r="K53" s="15">
        <v>1.4071294559099436</v>
      </c>
      <c r="L53" s="15">
        <v>1.125703564727955</v>
      </c>
      <c r="M53" s="15">
        <v>0.18761726078799248</v>
      </c>
      <c r="N53" s="15">
        <v>9.3808630393996242E-2</v>
      </c>
      <c r="O53" s="15">
        <v>0.28142589118198874</v>
      </c>
      <c r="P53" s="15">
        <v>0</v>
      </c>
      <c r="Q53" s="15">
        <v>0</v>
      </c>
    </row>
    <row r="54" spans="1:17" x14ac:dyDescent="0.25">
      <c r="A54" s="6" t="s">
        <v>196</v>
      </c>
      <c r="B54" s="7" t="s">
        <v>197</v>
      </c>
      <c r="C54" s="15">
        <v>29.540709812108563</v>
      </c>
      <c r="D54" s="15">
        <v>26.200417536534449</v>
      </c>
      <c r="E54" s="15">
        <v>13.674321503131523</v>
      </c>
      <c r="F54" s="15">
        <v>12.004175365344468</v>
      </c>
      <c r="G54" s="15">
        <v>7.7244258872651352</v>
      </c>
      <c r="H54" s="15">
        <v>4.8016701461377869</v>
      </c>
      <c r="I54" s="15">
        <v>2.4008350730688934</v>
      </c>
      <c r="J54" s="15">
        <v>0.52192066805845516</v>
      </c>
      <c r="K54" s="15">
        <v>1.4613778705636742</v>
      </c>
      <c r="L54" s="15">
        <v>0.62630480167014613</v>
      </c>
      <c r="M54" s="15">
        <v>0.73068893528183709</v>
      </c>
      <c r="N54" s="15">
        <v>0.10438413361169101</v>
      </c>
      <c r="O54" s="15">
        <v>0.20876826722338201</v>
      </c>
      <c r="P54" s="15">
        <v>0</v>
      </c>
      <c r="Q54" s="15">
        <v>0</v>
      </c>
    </row>
    <row r="55" spans="1:17" x14ac:dyDescent="0.25">
      <c r="A55" s="6" t="s">
        <v>198</v>
      </c>
      <c r="B55" s="7" t="s">
        <v>199</v>
      </c>
      <c r="C55" s="15">
        <v>31.866340668296662</v>
      </c>
      <c r="D55" s="15">
        <v>22.819885900570497</v>
      </c>
      <c r="E55" s="15">
        <v>16.218418907905459</v>
      </c>
      <c r="F55" s="15">
        <v>10.024449877750612</v>
      </c>
      <c r="G55" s="15">
        <v>6.6829665851670743</v>
      </c>
      <c r="H55" s="15">
        <v>4.6454767726161368</v>
      </c>
      <c r="I55" s="15">
        <v>4.7269763651181744</v>
      </c>
      <c r="J55" s="15">
        <v>0.73349633251833746</v>
      </c>
      <c r="K55" s="15">
        <v>0.48899755501222492</v>
      </c>
      <c r="L55" s="15">
        <v>0.8964955175224123</v>
      </c>
      <c r="M55" s="15">
        <v>0.5704971475142625</v>
      </c>
      <c r="N55" s="15">
        <v>0.16299918500407498</v>
      </c>
      <c r="O55" s="15">
        <v>8.1499592502037491E-2</v>
      </c>
      <c r="P55" s="15">
        <v>8.1499592502037491E-2</v>
      </c>
      <c r="Q55" s="15">
        <v>0</v>
      </c>
    </row>
    <row r="56" spans="1:17" x14ac:dyDescent="0.25">
      <c r="A56" s="6" t="s">
        <v>200</v>
      </c>
      <c r="B56" s="7" t="s">
        <v>201</v>
      </c>
      <c r="C56" s="15">
        <v>42.084432717678098</v>
      </c>
      <c r="D56" s="15">
        <v>12.796833773087071</v>
      </c>
      <c r="E56" s="15">
        <v>11.741424802110819</v>
      </c>
      <c r="F56" s="15">
        <v>10.422163588390502</v>
      </c>
      <c r="G56" s="15">
        <v>11.741424802110819</v>
      </c>
      <c r="H56" s="15">
        <v>4.8812664907651717</v>
      </c>
      <c r="I56" s="15">
        <v>2.5065963060686016</v>
      </c>
      <c r="J56" s="15">
        <v>1.1873350923482848</v>
      </c>
      <c r="K56" s="15">
        <v>1.4511873350923483</v>
      </c>
      <c r="L56" s="15">
        <v>0.52770448548812665</v>
      </c>
      <c r="M56" s="15">
        <v>0.13192612137203166</v>
      </c>
      <c r="N56" s="15">
        <v>0.39577836411609502</v>
      </c>
      <c r="O56" s="15">
        <v>0</v>
      </c>
      <c r="P56" s="15">
        <v>0.13192612137203166</v>
      </c>
      <c r="Q56" s="15">
        <v>0</v>
      </c>
    </row>
    <row r="57" spans="1:17" x14ac:dyDescent="0.25">
      <c r="A57" s="6" t="s">
        <v>202</v>
      </c>
      <c r="B57" s="7" t="s">
        <v>203</v>
      </c>
      <c r="C57" s="15">
        <v>30.653266331658291</v>
      </c>
      <c r="D57" s="15">
        <v>21.909547738693465</v>
      </c>
      <c r="E57" s="15">
        <v>14.773869346733667</v>
      </c>
      <c r="F57" s="15">
        <v>10.150753768844222</v>
      </c>
      <c r="G57" s="15">
        <v>9.2462311557788937</v>
      </c>
      <c r="H57" s="15">
        <v>5.9296482412060296</v>
      </c>
      <c r="I57" s="15">
        <v>2.8140703517587942</v>
      </c>
      <c r="J57" s="15">
        <v>2.2110552763819098</v>
      </c>
      <c r="K57" s="15">
        <v>1.0050251256281406</v>
      </c>
      <c r="L57" s="15">
        <v>0.70351758793969854</v>
      </c>
      <c r="M57" s="15">
        <v>0.30150753768844218</v>
      </c>
      <c r="N57" s="15">
        <v>0.10050251256281408</v>
      </c>
      <c r="O57" s="15">
        <v>0</v>
      </c>
      <c r="P57" s="15">
        <v>0.20100502512562815</v>
      </c>
      <c r="Q57" s="15">
        <v>0</v>
      </c>
    </row>
    <row r="58" spans="1:17" x14ac:dyDescent="0.25">
      <c r="A58" s="6" t="s">
        <v>204</v>
      </c>
      <c r="B58" s="7" t="s">
        <v>205</v>
      </c>
      <c r="C58" s="15">
        <v>40.309155766944116</v>
      </c>
      <c r="D58" s="15">
        <v>9.3935790725327006</v>
      </c>
      <c r="E58" s="15">
        <v>12.72294887039239</v>
      </c>
      <c r="F58" s="15">
        <v>13.793103448275861</v>
      </c>
      <c r="G58" s="15">
        <v>12.128418549346016</v>
      </c>
      <c r="H58" s="15">
        <v>3.4482758620689653</v>
      </c>
      <c r="I58" s="15">
        <v>3.8049940546967891</v>
      </c>
      <c r="J58" s="15">
        <v>1.78359096313912</v>
      </c>
      <c r="K58" s="15">
        <v>1.3079667063020213</v>
      </c>
      <c r="L58" s="15">
        <v>0.23781212841854932</v>
      </c>
      <c r="M58" s="15">
        <v>0.59453032104637338</v>
      </c>
      <c r="N58" s="15">
        <v>0.11890606420927466</v>
      </c>
      <c r="O58" s="15">
        <v>0.356718192627824</v>
      </c>
      <c r="P58" s="15">
        <v>0</v>
      </c>
      <c r="Q58" s="15">
        <v>0</v>
      </c>
    </row>
    <row r="59" spans="1:17" x14ac:dyDescent="0.25">
      <c r="A59" s="6" t="s">
        <v>206</v>
      </c>
      <c r="B59" s="7" t="s">
        <v>207</v>
      </c>
      <c r="C59" s="15">
        <v>21.339840283939662</v>
      </c>
      <c r="D59" s="15">
        <v>34.028393966282167</v>
      </c>
      <c r="E59" s="15">
        <v>12.599822537710736</v>
      </c>
      <c r="F59" s="15">
        <v>10.780834072759539</v>
      </c>
      <c r="G59" s="15">
        <v>5.1464063886424132</v>
      </c>
      <c r="H59" s="15">
        <v>5.412599822537711</v>
      </c>
      <c r="I59" s="15">
        <v>6.7435669920141965</v>
      </c>
      <c r="J59" s="15">
        <v>2.085181898846495</v>
      </c>
      <c r="K59" s="15">
        <v>1.0204081632653061</v>
      </c>
      <c r="L59" s="15">
        <v>0.1774622892635315</v>
      </c>
      <c r="M59" s="15">
        <v>0.53238686779059452</v>
      </c>
      <c r="N59" s="15">
        <v>4.4365572315882874E-2</v>
      </c>
      <c r="O59" s="15">
        <v>4.4365572315882874E-2</v>
      </c>
      <c r="P59" s="15">
        <v>4.4365572315882874E-2</v>
      </c>
      <c r="Q59" s="15">
        <v>0</v>
      </c>
    </row>
    <row r="60" spans="1:17" x14ac:dyDescent="0.25">
      <c r="A60" s="6" t="s">
        <v>208</v>
      </c>
      <c r="B60" s="7" t="s">
        <v>209</v>
      </c>
      <c r="C60" s="15">
        <v>27.15654952076677</v>
      </c>
      <c r="D60" s="15">
        <v>28.434504792332266</v>
      </c>
      <c r="E60" s="15">
        <v>15.575079872204473</v>
      </c>
      <c r="F60" s="15">
        <v>9.5047923322683712</v>
      </c>
      <c r="G60" s="15">
        <v>7.0287539936102235</v>
      </c>
      <c r="H60" s="15">
        <v>5.3514376996805115</v>
      </c>
      <c r="I60" s="15">
        <v>2.3961661341853033</v>
      </c>
      <c r="J60" s="15">
        <v>2.4760383386581468</v>
      </c>
      <c r="K60" s="15">
        <v>0.63897763578274758</v>
      </c>
      <c r="L60" s="15">
        <v>0.39936102236421722</v>
      </c>
      <c r="M60" s="15">
        <v>0.47923322683706071</v>
      </c>
      <c r="N60" s="15">
        <v>0.15974440894568689</v>
      </c>
      <c r="O60" s="15">
        <v>0.15974440894568689</v>
      </c>
      <c r="P60" s="15">
        <v>0.23961661341853036</v>
      </c>
      <c r="Q60" s="15">
        <v>0</v>
      </c>
    </row>
    <row r="61" spans="1:17" x14ac:dyDescent="0.25">
      <c r="A61" s="6" t="s">
        <v>210</v>
      </c>
      <c r="B61" s="7" t="s">
        <v>211</v>
      </c>
      <c r="C61" s="15">
        <v>48.711340206185568</v>
      </c>
      <c r="D61" s="15">
        <v>7.8608247422680408</v>
      </c>
      <c r="E61" s="15">
        <v>8.1185567010309274</v>
      </c>
      <c r="F61" s="15">
        <v>8.5051546391752577</v>
      </c>
      <c r="G61" s="15">
        <v>14.948453608247423</v>
      </c>
      <c r="H61" s="15">
        <v>4.2525773195876289</v>
      </c>
      <c r="I61" s="15">
        <v>2.5773195876288657</v>
      </c>
      <c r="J61" s="15">
        <v>0.902061855670103</v>
      </c>
      <c r="K61" s="15">
        <v>0.77319587628865982</v>
      </c>
      <c r="L61" s="15">
        <v>0.38659793814432991</v>
      </c>
      <c r="M61" s="15">
        <v>1.9329896907216495</v>
      </c>
      <c r="N61" s="15">
        <v>0.64432989690721643</v>
      </c>
      <c r="O61" s="15">
        <v>0.25773195876288657</v>
      </c>
      <c r="P61" s="15">
        <v>0.12886597938144329</v>
      </c>
      <c r="Q61" s="15">
        <v>0</v>
      </c>
    </row>
    <row r="62" spans="1:17" x14ac:dyDescent="0.25">
      <c r="A62" s="6" t="s">
        <v>212</v>
      </c>
      <c r="B62" s="7" t="s">
        <v>213</v>
      </c>
      <c r="C62" s="15">
        <v>43.167701863354033</v>
      </c>
      <c r="D62" s="15">
        <v>8.8509316770186341</v>
      </c>
      <c r="E62" s="15">
        <v>10.403726708074535</v>
      </c>
      <c r="F62" s="15">
        <v>10.559006211180124</v>
      </c>
      <c r="G62" s="15">
        <v>13.354037267080745</v>
      </c>
      <c r="H62" s="15">
        <v>3.5714285714285712</v>
      </c>
      <c r="I62" s="15">
        <v>3.5714285714285712</v>
      </c>
      <c r="J62" s="15">
        <v>2.4844720496894408</v>
      </c>
      <c r="K62" s="15">
        <v>2.018633540372671</v>
      </c>
      <c r="L62" s="15">
        <v>0.46583850931677018</v>
      </c>
      <c r="M62" s="15">
        <v>0.93167701863354035</v>
      </c>
      <c r="N62" s="15">
        <v>0.15527950310559005</v>
      </c>
      <c r="O62" s="15">
        <v>0.15527950310559005</v>
      </c>
      <c r="P62" s="15">
        <v>0.3105590062111801</v>
      </c>
      <c r="Q62" s="15">
        <v>0</v>
      </c>
    </row>
    <row r="63" spans="1:17" x14ac:dyDescent="0.25">
      <c r="A63" s="6" t="s">
        <v>214</v>
      </c>
      <c r="B63" s="7" t="s">
        <v>215</v>
      </c>
      <c r="C63" s="15">
        <v>39.766839378238345</v>
      </c>
      <c r="D63" s="15">
        <v>13.860103626943005</v>
      </c>
      <c r="E63" s="15">
        <v>11.917098445595855</v>
      </c>
      <c r="F63" s="15">
        <v>8.4196891191709842</v>
      </c>
      <c r="G63" s="15">
        <v>13.730569948186528</v>
      </c>
      <c r="H63" s="15">
        <v>3.2383419689119166</v>
      </c>
      <c r="I63" s="15">
        <v>4.5336787564766841</v>
      </c>
      <c r="J63" s="15">
        <v>1.2953367875647668</v>
      </c>
      <c r="K63" s="15">
        <v>1.4248704663212435</v>
      </c>
      <c r="L63" s="15">
        <v>0.77720207253886009</v>
      </c>
      <c r="M63" s="15">
        <v>0.38860103626943004</v>
      </c>
      <c r="N63" s="15">
        <v>0.2590673575129534</v>
      </c>
      <c r="O63" s="15">
        <v>0.1295336787564767</v>
      </c>
      <c r="P63" s="15">
        <v>0.2590673575129534</v>
      </c>
      <c r="Q63" s="15">
        <v>0</v>
      </c>
    </row>
    <row r="64" spans="1:17" x14ac:dyDescent="0.25">
      <c r="A64" s="6" t="s">
        <v>216</v>
      </c>
      <c r="B64" s="7" t="s">
        <v>217</v>
      </c>
      <c r="C64" s="15">
        <v>27.468581687612208</v>
      </c>
      <c r="D64" s="15">
        <v>29.922202274087372</v>
      </c>
      <c r="E64" s="15">
        <v>13.046080191502094</v>
      </c>
      <c r="F64" s="15">
        <v>9.3357271095152594</v>
      </c>
      <c r="G64" s="15">
        <v>9.1561938958707358</v>
      </c>
      <c r="H64" s="15">
        <v>4.7277079593058051</v>
      </c>
      <c r="I64" s="15">
        <v>3.3512866546977853</v>
      </c>
      <c r="J64" s="15">
        <v>1.4961101137043686</v>
      </c>
      <c r="K64" s="15">
        <v>0.29922202274087373</v>
      </c>
      <c r="L64" s="15">
        <v>0.29922202274087373</v>
      </c>
      <c r="M64" s="15">
        <v>0.23937761819269898</v>
      </c>
      <c r="N64" s="15">
        <v>0.47875523638539796</v>
      </c>
      <c r="O64" s="15">
        <v>0.11968880909634949</v>
      </c>
      <c r="P64" s="15">
        <v>5.9844404548174746E-2</v>
      </c>
      <c r="Q64" s="15">
        <v>0</v>
      </c>
    </row>
    <row r="65" spans="1:17" x14ac:dyDescent="0.25">
      <c r="A65" s="6" t="s">
        <v>218</v>
      </c>
      <c r="B65" s="7" t="s">
        <v>219</v>
      </c>
      <c r="C65" s="15">
        <v>43.09327036599764</v>
      </c>
      <c r="D65" s="15">
        <v>11.688311688311687</v>
      </c>
      <c r="E65" s="15">
        <v>8.8547815820543097</v>
      </c>
      <c r="F65" s="15">
        <v>10.38961038961039</v>
      </c>
      <c r="G65" s="15">
        <v>14.994096812278631</v>
      </c>
      <c r="H65" s="15">
        <v>4.3683589138134593</v>
      </c>
      <c r="I65" s="15">
        <v>2.95159386068477</v>
      </c>
      <c r="J65" s="15">
        <v>1.1806375442739079</v>
      </c>
      <c r="K65" s="15">
        <v>0.59031877213695394</v>
      </c>
      <c r="L65" s="15">
        <v>0.35419126328217237</v>
      </c>
      <c r="M65" s="15">
        <v>0.47225501770956313</v>
      </c>
      <c r="N65" s="15">
        <v>0.82644628099173556</v>
      </c>
      <c r="O65" s="15">
        <v>0</v>
      </c>
      <c r="P65" s="15">
        <v>0.23612750885478156</v>
      </c>
      <c r="Q65" s="15">
        <v>0</v>
      </c>
    </row>
    <row r="66" spans="1:17" x14ac:dyDescent="0.25">
      <c r="A66" s="6" t="s">
        <v>220</v>
      </c>
      <c r="B66" s="7" t="s">
        <v>221</v>
      </c>
      <c r="C66" s="15">
        <v>43.739967897271271</v>
      </c>
      <c r="D66" s="15">
        <v>13.964686998394862</v>
      </c>
      <c r="E66" s="15">
        <v>9.8715890850722321</v>
      </c>
      <c r="F66" s="15">
        <v>9.2295345104333855</v>
      </c>
      <c r="G66" s="15">
        <v>11.797752808988763</v>
      </c>
      <c r="H66" s="15">
        <v>4.0128410914927768</v>
      </c>
      <c r="I66" s="15">
        <v>3.2905296950240768</v>
      </c>
      <c r="J66" s="15">
        <v>2.086677367576244</v>
      </c>
      <c r="K66" s="15">
        <v>0.7223113964686998</v>
      </c>
      <c r="L66" s="15">
        <v>0.5617977528089888</v>
      </c>
      <c r="M66" s="15">
        <v>0.2407704654895666</v>
      </c>
      <c r="N66" s="15">
        <v>0.2407704654895666</v>
      </c>
      <c r="O66" s="15">
        <v>0.2407704654895666</v>
      </c>
      <c r="P66" s="15">
        <v>0</v>
      </c>
      <c r="Q66" s="15">
        <v>0</v>
      </c>
    </row>
    <row r="67" spans="1:17" x14ac:dyDescent="0.25">
      <c r="A67" s="6" t="s">
        <v>222</v>
      </c>
      <c r="B67" s="7" t="s">
        <v>223</v>
      </c>
      <c r="C67" s="15">
        <v>38.178472861085552</v>
      </c>
      <c r="D67" s="15">
        <v>13.523459061637535</v>
      </c>
      <c r="E67" s="15">
        <v>12.879484820607177</v>
      </c>
      <c r="F67" s="15">
        <v>9.7516099356025752</v>
      </c>
      <c r="G67" s="15">
        <v>12.235510579576816</v>
      </c>
      <c r="H67" s="15">
        <v>5.0597976080956766</v>
      </c>
      <c r="I67" s="15">
        <v>2.8518859245630175</v>
      </c>
      <c r="J67" s="15">
        <v>1.6559337626494939</v>
      </c>
      <c r="K67" s="15">
        <v>2.2079116835326587</v>
      </c>
      <c r="L67" s="15">
        <v>1.011959521619135</v>
      </c>
      <c r="M67" s="15">
        <v>0.18399264029438822</v>
      </c>
      <c r="N67" s="15">
        <v>0.18399264029438822</v>
      </c>
      <c r="O67" s="15">
        <v>0.18399264029438822</v>
      </c>
      <c r="P67" s="15">
        <v>0</v>
      </c>
      <c r="Q67" s="15">
        <v>9.1996320147194111E-2</v>
      </c>
    </row>
    <row r="68" spans="1:17" x14ac:dyDescent="0.25">
      <c r="A68" s="6" t="s">
        <v>224</v>
      </c>
      <c r="B68" s="7" t="s">
        <v>225</v>
      </c>
      <c r="C68" s="15">
        <v>27.002288329519452</v>
      </c>
      <c r="D68" s="15">
        <v>30.816170861937454</v>
      </c>
      <c r="E68" s="15">
        <v>10.068649885583524</v>
      </c>
      <c r="F68" s="15">
        <v>12.890922959572846</v>
      </c>
      <c r="G68" s="15">
        <v>6.1022120518688023</v>
      </c>
      <c r="H68" s="15">
        <v>3.8901601830663615</v>
      </c>
      <c r="I68" s="15">
        <v>5.2631578947368416</v>
      </c>
      <c r="J68" s="15">
        <v>3.1273836765827614</v>
      </c>
      <c r="K68" s="15">
        <v>0.2288329519450801</v>
      </c>
      <c r="L68" s="15">
        <v>0.38138825324180015</v>
      </c>
      <c r="M68" s="15">
        <v>7.6277650648360035E-2</v>
      </c>
      <c r="N68" s="15">
        <v>0</v>
      </c>
      <c r="O68" s="15">
        <v>0.15255530129672007</v>
      </c>
      <c r="P68" s="15">
        <v>0</v>
      </c>
      <c r="Q68" s="15">
        <v>0</v>
      </c>
    </row>
    <row r="69" spans="1:17" x14ac:dyDescent="0.25">
      <c r="A69" s="6" t="s">
        <v>226</v>
      </c>
      <c r="B69" s="7" t="s">
        <v>227</v>
      </c>
      <c r="C69" s="15">
        <v>21.705426356589147</v>
      </c>
      <c r="D69" s="15">
        <v>34.539190353143837</v>
      </c>
      <c r="E69" s="15">
        <v>10.594315245478036</v>
      </c>
      <c r="F69" s="15">
        <v>9.905254091300602</v>
      </c>
      <c r="G69" s="15">
        <v>7.5796726959517651</v>
      </c>
      <c r="H69" s="15">
        <v>4.3066322136089585</v>
      </c>
      <c r="I69" s="15">
        <v>2.7562446167097332</v>
      </c>
      <c r="J69" s="15">
        <v>7.7519379844961236</v>
      </c>
      <c r="K69" s="15">
        <v>0.6890611541774333</v>
      </c>
      <c r="L69" s="15">
        <v>8.6132644272179162E-2</v>
      </c>
      <c r="M69" s="15">
        <v>8.6132644272179162E-2</v>
      </c>
      <c r="N69" s="15">
        <v>0</v>
      </c>
      <c r="O69" s="15">
        <v>0</v>
      </c>
      <c r="P69" s="15">
        <v>0</v>
      </c>
      <c r="Q69" s="15">
        <v>0</v>
      </c>
    </row>
    <row r="70" spans="1:17" x14ac:dyDescent="0.25">
      <c r="A70" s="6" t="s">
        <v>228</v>
      </c>
      <c r="B70" s="7" t="s">
        <v>229</v>
      </c>
      <c r="C70" s="15">
        <v>28.267716535433067</v>
      </c>
      <c r="D70" s="15">
        <v>30.314960629921263</v>
      </c>
      <c r="E70" s="15">
        <v>14.881889763779526</v>
      </c>
      <c r="F70" s="15">
        <v>9.4488188976377945</v>
      </c>
      <c r="G70" s="15">
        <v>7.952755905511812</v>
      </c>
      <c r="H70" s="15">
        <v>2.4409448818897639</v>
      </c>
      <c r="I70" s="15">
        <v>2.5196850393700787</v>
      </c>
      <c r="J70" s="15">
        <v>2.7559055118110236</v>
      </c>
      <c r="K70" s="15">
        <v>0.62992125984251968</v>
      </c>
      <c r="L70" s="15">
        <v>7.874015748031496E-2</v>
      </c>
      <c r="M70" s="15">
        <v>0.31496062992125984</v>
      </c>
      <c r="N70" s="15">
        <v>0</v>
      </c>
      <c r="O70" s="15">
        <v>0.31496062992125984</v>
      </c>
      <c r="P70" s="15">
        <v>0</v>
      </c>
      <c r="Q70" s="15">
        <v>7.874015748031496E-2</v>
      </c>
    </row>
    <row r="71" spans="1:17" x14ac:dyDescent="0.25">
      <c r="A71" s="6" t="s">
        <v>230</v>
      </c>
      <c r="B71" s="7" t="s">
        <v>231</v>
      </c>
      <c r="C71" s="15">
        <v>34.171154997007783</v>
      </c>
      <c r="D71" s="15">
        <v>24.476361460203471</v>
      </c>
      <c r="E71" s="15">
        <v>10.712148414123279</v>
      </c>
      <c r="F71" s="15">
        <v>11.789347695990426</v>
      </c>
      <c r="G71" s="15">
        <v>9.2160383004189104</v>
      </c>
      <c r="H71" s="15">
        <v>2.8725314183123878</v>
      </c>
      <c r="I71" s="15">
        <v>2.9323758228605628</v>
      </c>
      <c r="J71" s="15">
        <v>2.1543985637342908</v>
      </c>
      <c r="K71" s="15">
        <v>0.47875523638539796</v>
      </c>
      <c r="L71" s="15">
        <v>0.35906642728904847</v>
      </c>
      <c r="M71" s="15">
        <v>0.29922202274087373</v>
      </c>
      <c r="N71" s="15">
        <v>0.29922202274087373</v>
      </c>
      <c r="O71" s="15">
        <v>0.23937761819269898</v>
      </c>
      <c r="P71" s="15">
        <v>0</v>
      </c>
      <c r="Q71" s="15">
        <v>0</v>
      </c>
    </row>
    <row r="72" spans="1:17" x14ac:dyDescent="0.25">
      <c r="A72" s="6" t="s">
        <v>232</v>
      </c>
      <c r="B72" s="7" t="s">
        <v>233</v>
      </c>
      <c r="C72" s="15">
        <v>47.647058823529406</v>
      </c>
      <c r="D72" s="15">
        <v>10.882352941176471</v>
      </c>
      <c r="E72" s="15">
        <v>6.3235294117647056</v>
      </c>
      <c r="F72" s="15">
        <v>10.294117647058822</v>
      </c>
      <c r="G72" s="15">
        <v>14.411764705882351</v>
      </c>
      <c r="H72" s="15">
        <v>5.7352941176470589</v>
      </c>
      <c r="I72" s="15">
        <v>2.6470588235294117</v>
      </c>
      <c r="J72" s="15">
        <v>1.3235294117647058</v>
      </c>
      <c r="K72" s="15">
        <v>0.14705882352941177</v>
      </c>
      <c r="L72" s="15">
        <v>0.14705882352941177</v>
      </c>
      <c r="M72" s="15">
        <v>0.29411764705882354</v>
      </c>
      <c r="N72" s="15">
        <v>0</v>
      </c>
      <c r="O72" s="15">
        <v>0.14705882352941177</v>
      </c>
      <c r="P72" s="15">
        <v>0</v>
      </c>
      <c r="Q72" s="15">
        <v>0</v>
      </c>
    </row>
    <row r="73" spans="1:17" x14ac:dyDescent="0.25">
      <c r="A73" s="6" t="s">
        <v>234</v>
      </c>
      <c r="B73" s="7" t="s">
        <v>235</v>
      </c>
      <c r="C73" s="117">
        <v>46.432616081540203</v>
      </c>
      <c r="D73" s="117">
        <v>10.645526613816534</v>
      </c>
      <c r="E73" s="117">
        <v>7.3612684031710076</v>
      </c>
      <c r="F73" s="15">
        <v>11.098527746319366</v>
      </c>
      <c r="G73" s="15">
        <v>13.929784824462061</v>
      </c>
      <c r="H73" s="15">
        <v>4.6432616081540203</v>
      </c>
      <c r="I73" s="15">
        <v>2.6047565118912797</v>
      </c>
      <c r="J73" s="15">
        <v>1.5855039637599093</v>
      </c>
      <c r="K73" s="15">
        <v>1.0192525481313703</v>
      </c>
      <c r="L73" s="15">
        <v>0.11325028312570783</v>
      </c>
      <c r="M73" s="15">
        <v>0.11325028312570783</v>
      </c>
      <c r="N73" s="15">
        <v>0.33975084937712347</v>
      </c>
      <c r="O73" s="15">
        <v>0</v>
      </c>
      <c r="P73" s="15">
        <v>0.11325028312570783</v>
      </c>
      <c r="Q73" s="15">
        <v>0</v>
      </c>
    </row>
    <row r="74" spans="1:17" x14ac:dyDescent="0.25">
      <c r="A74" s="6" t="s">
        <v>258</v>
      </c>
      <c r="B74" s="7" t="s">
        <v>236</v>
      </c>
      <c r="C74" s="15">
        <v>32.313575525812624</v>
      </c>
      <c r="D74" s="15">
        <v>15.296367112810708</v>
      </c>
      <c r="E74" s="15">
        <v>14.913957934990441</v>
      </c>
      <c r="F74" s="15">
        <v>9.7514340344168247</v>
      </c>
      <c r="G74" s="15">
        <v>9.5602294455066925</v>
      </c>
      <c r="H74" s="15">
        <v>4.5889101338432123</v>
      </c>
      <c r="I74" s="15">
        <v>4.5889101338432123</v>
      </c>
      <c r="J74" s="15">
        <v>2.1032504780114722</v>
      </c>
      <c r="K74" s="15">
        <v>1.5296367112810707</v>
      </c>
      <c r="L74" s="15">
        <v>1.7208413001912046</v>
      </c>
      <c r="M74" s="15">
        <v>2.2944550669216062</v>
      </c>
      <c r="N74" s="15">
        <v>0.76481835564053535</v>
      </c>
      <c r="O74" s="15">
        <v>0.19120458891013384</v>
      </c>
      <c r="P74" s="15">
        <v>0.38240917782026768</v>
      </c>
      <c r="Q74" s="15">
        <v>0</v>
      </c>
    </row>
    <row r="75" spans="1:17" x14ac:dyDescent="0.25">
      <c r="A75" s="36" t="s">
        <v>75</v>
      </c>
      <c r="B75" s="37"/>
      <c r="C75" s="116">
        <v>30.472088410314534</v>
      </c>
      <c r="D75" s="116">
        <v>25.714933408897707</v>
      </c>
      <c r="E75" s="116">
        <v>13.334088977047323</v>
      </c>
      <c r="F75" s="116">
        <v>9.7353357891754033</v>
      </c>
      <c r="G75" s="116">
        <v>8.5610654576367242</v>
      </c>
      <c r="H75" s="116">
        <v>4.5848682346273737</v>
      </c>
      <c r="I75" s="116">
        <v>3.0524227826579766</v>
      </c>
      <c r="J75" s="116">
        <v>2.4766222725984699</v>
      </c>
      <c r="K75" s="116">
        <v>0.78095777840748082</v>
      </c>
      <c r="L75" s="116">
        <v>0.45905355624822897</v>
      </c>
      <c r="M75" s="116">
        <v>0.45678662510626239</v>
      </c>
      <c r="N75" s="116">
        <v>0.18135449135732504</v>
      </c>
      <c r="O75" s="116">
        <v>0.1156134882402947</v>
      </c>
      <c r="P75" s="116">
        <v>6.5741003117030322E-2</v>
      </c>
      <c r="Q75" s="116">
        <v>9.0677245678662515E-3</v>
      </c>
    </row>
    <row r="81" spans="5:12" x14ac:dyDescent="0.25">
      <c r="G81" s="22"/>
      <c r="H81" s="22"/>
      <c r="I81" s="22"/>
      <c r="J81" s="22"/>
      <c r="K81" s="22"/>
    </row>
    <row r="83" spans="5:12" x14ac:dyDescent="0.25">
      <c r="G83" s="22"/>
      <c r="H83" s="23"/>
      <c r="I83" s="22"/>
      <c r="K83" s="22"/>
    </row>
    <row r="84" spans="5:12" x14ac:dyDescent="0.25">
      <c r="G84" s="22"/>
      <c r="H84" s="22"/>
      <c r="I84" s="23"/>
      <c r="K84" s="22"/>
    </row>
    <row r="85" spans="5:12" x14ac:dyDescent="0.25">
      <c r="F85" s="23"/>
      <c r="G85" s="23"/>
      <c r="H85" s="22"/>
      <c r="I85" s="22"/>
      <c r="J85" s="22"/>
      <c r="K85" s="22"/>
    </row>
    <row r="86" spans="5:12" x14ac:dyDescent="0.25">
      <c r="E86" s="23"/>
      <c r="G86" s="22"/>
      <c r="H86" s="22"/>
      <c r="I86" s="23"/>
      <c r="J86" s="22"/>
      <c r="K86" s="22"/>
    </row>
    <row r="87" spans="5:12" x14ac:dyDescent="0.25">
      <c r="G87" s="22"/>
      <c r="H87" s="22"/>
      <c r="I87" s="22"/>
      <c r="J87" s="22"/>
    </row>
    <row r="88" spans="5:12" x14ac:dyDescent="0.25">
      <c r="E88" s="23"/>
      <c r="H88" s="22"/>
      <c r="I88" s="22"/>
      <c r="J88" s="22"/>
      <c r="K88" s="22"/>
    </row>
    <row r="89" spans="5:12" x14ac:dyDescent="0.25">
      <c r="E89" s="23"/>
      <c r="G89" s="22"/>
      <c r="I89" s="22"/>
      <c r="J89" s="22"/>
      <c r="K89" s="22"/>
    </row>
    <row r="90" spans="5:12" x14ac:dyDescent="0.25">
      <c r="G90" s="23"/>
      <c r="H90" s="22"/>
      <c r="I90" s="22"/>
      <c r="J90" s="22"/>
      <c r="K90" s="22"/>
      <c r="L90" s="22"/>
    </row>
    <row r="91" spans="5:12" x14ac:dyDescent="0.25">
      <c r="G91" s="22"/>
      <c r="H91" s="23"/>
      <c r="I91" s="23"/>
      <c r="J91" s="22"/>
      <c r="K91" s="22"/>
    </row>
    <row r="92" spans="5:12" x14ac:dyDescent="0.25">
      <c r="G92" s="22"/>
      <c r="H92" s="22"/>
      <c r="I92" s="22"/>
      <c r="J92" s="22"/>
      <c r="K92" s="23"/>
    </row>
    <row r="93" spans="5:12" x14ac:dyDescent="0.25">
      <c r="G93" s="22"/>
      <c r="H93" s="22"/>
      <c r="I93" s="22"/>
      <c r="J93" s="22"/>
      <c r="K93" s="22"/>
    </row>
    <row r="94" spans="5:12" x14ac:dyDescent="0.25">
      <c r="G94" s="22"/>
      <c r="H94" s="22"/>
      <c r="I94" s="22"/>
      <c r="J94" s="22"/>
      <c r="K94" s="22"/>
    </row>
    <row r="95" spans="5:12" x14ac:dyDescent="0.25">
      <c r="G95" s="22"/>
      <c r="H95" s="22"/>
      <c r="I95" s="22"/>
      <c r="J95" s="22"/>
      <c r="K95" s="22"/>
    </row>
    <row r="96" spans="5:12" x14ac:dyDescent="0.25">
      <c r="G96" s="23"/>
      <c r="H96" s="22"/>
      <c r="I96" s="22"/>
      <c r="J96" s="22"/>
      <c r="K96" s="22"/>
    </row>
    <row r="97" spans="4:11" x14ac:dyDescent="0.25">
      <c r="F97" s="23"/>
      <c r="H97" s="22"/>
      <c r="I97" s="22"/>
      <c r="J97" s="22"/>
      <c r="K97" s="22"/>
    </row>
    <row r="98" spans="4:11" x14ac:dyDescent="0.25">
      <c r="H98" s="22"/>
      <c r="I98" s="22"/>
      <c r="J98" s="22"/>
      <c r="K98" s="22"/>
    </row>
    <row r="99" spans="4:11" x14ac:dyDescent="0.25">
      <c r="E99" s="23"/>
      <c r="G99" s="22"/>
      <c r="H99" s="22"/>
      <c r="I99" s="22"/>
      <c r="J99" s="22"/>
      <c r="K99" s="23"/>
    </row>
    <row r="100" spans="4:11" x14ac:dyDescent="0.25">
      <c r="I100" s="22"/>
      <c r="J100" s="22"/>
      <c r="K100" s="23"/>
    </row>
    <row r="101" spans="4:11" x14ac:dyDescent="0.25">
      <c r="G101" s="22"/>
      <c r="H101" s="22"/>
      <c r="I101" s="22"/>
      <c r="J101" s="22"/>
      <c r="K101" s="22"/>
    </row>
    <row r="102" spans="4:11" x14ac:dyDescent="0.25">
      <c r="F102" s="23"/>
      <c r="G102" s="22"/>
      <c r="H102" s="22"/>
      <c r="I102" s="22"/>
      <c r="J102" s="23"/>
      <c r="K102" s="22"/>
    </row>
    <row r="103" spans="4:11" x14ac:dyDescent="0.25">
      <c r="G103" s="22"/>
      <c r="H103" s="23"/>
      <c r="I103" s="22"/>
      <c r="J103" s="22"/>
      <c r="K103" s="22"/>
    </row>
    <row r="104" spans="4:11" x14ac:dyDescent="0.25">
      <c r="G104" s="22"/>
      <c r="H104" s="22"/>
      <c r="I104" s="22"/>
      <c r="J104" s="22"/>
      <c r="K104" s="22"/>
    </row>
    <row r="105" spans="4:11" x14ac:dyDescent="0.25">
      <c r="D105" s="23"/>
      <c r="G105" s="23"/>
      <c r="H105" s="22"/>
      <c r="I105" s="22"/>
      <c r="J105" s="22"/>
    </row>
    <row r="106" spans="4:11" x14ac:dyDescent="0.25">
      <c r="H106" s="22"/>
      <c r="I106" s="22"/>
      <c r="J106" s="22"/>
      <c r="K106" s="22"/>
    </row>
    <row r="107" spans="4:11" x14ac:dyDescent="0.25">
      <c r="G107" s="22"/>
      <c r="H107" s="22"/>
      <c r="I107" s="22"/>
    </row>
    <row r="108" spans="4:11" x14ac:dyDescent="0.25">
      <c r="H108" s="22"/>
      <c r="I108" s="22"/>
      <c r="J108" s="22"/>
      <c r="K108" s="22"/>
    </row>
    <row r="109" spans="4:11" x14ac:dyDescent="0.25">
      <c r="G109" s="22"/>
      <c r="I109" s="22"/>
      <c r="J109" s="22"/>
      <c r="K109" s="22"/>
    </row>
    <row r="110" spans="4:11" x14ac:dyDescent="0.25">
      <c r="G110" s="23"/>
      <c r="H110" s="22"/>
      <c r="I110" s="22"/>
      <c r="J110" s="22"/>
    </row>
    <row r="111" spans="4:11" x14ac:dyDescent="0.25">
      <c r="G111" s="22"/>
      <c r="H111" s="22"/>
      <c r="I111" s="22"/>
      <c r="J111" s="22"/>
      <c r="K111" s="22"/>
    </row>
    <row r="112" spans="4:11" x14ac:dyDescent="0.25">
      <c r="H112" s="23"/>
      <c r="I112" s="22"/>
      <c r="J112" s="23"/>
      <c r="K112" s="22"/>
    </row>
    <row r="113" spans="4:13" x14ac:dyDescent="0.25">
      <c r="G113" s="22"/>
      <c r="H113" s="22"/>
      <c r="I113" s="22"/>
      <c r="J113" s="22"/>
      <c r="K113" s="22"/>
    </row>
    <row r="114" spans="4:13" x14ac:dyDescent="0.25">
      <c r="G114" s="22"/>
      <c r="H114" s="22"/>
      <c r="J114" s="22"/>
      <c r="K114" s="22"/>
    </row>
    <row r="115" spans="4:13" x14ac:dyDescent="0.25">
      <c r="E115" s="23"/>
      <c r="F115" s="23"/>
      <c r="G115" s="22"/>
      <c r="H115" s="22"/>
      <c r="I115" s="22"/>
      <c r="J115" s="22"/>
      <c r="K115" s="22"/>
    </row>
    <row r="116" spans="4:13" x14ac:dyDescent="0.25">
      <c r="G116" s="22"/>
      <c r="I116" s="22"/>
      <c r="J116" s="22"/>
      <c r="K116" s="23"/>
    </row>
    <row r="117" spans="4:13" x14ac:dyDescent="0.25">
      <c r="G117" s="23"/>
      <c r="H117" s="22"/>
      <c r="I117" s="22"/>
      <c r="J117" s="22"/>
      <c r="K117" s="22"/>
      <c r="L117" s="23"/>
    </row>
    <row r="118" spans="4:13" x14ac:dyDescent="0.25">
      <c r="G118" s="22"/>
      <c r="H118" s="22"/>
      <c r="I118" s="23"/>
      <c r="K118" s="22"/>
      <c r="L118" s="22"/>
    </row>
    <row r="119" spans="4:13" x14ac:dyDescent="0.25">
      <c r="H119" s="22"/>
      <c r="I119" s="22"/>
      <c r="J119" s="22"/>
      <c r="K119" s="23"/>
    </row>
    <row r="120" spans="4:13" x14ac:dyDescent="0.25">
      <c r="D120" s="23"/>
      <c r="G120" s="22"/>
      <c r="H120" s="22"/>
      <c r="I120" s="22"/>
      <c r="K120" s="22"/>
      <c r="L120" s="23"/>
    </row>
    <row r="121" spans="4:13" x14ac:dyDescent="0.25">
      <c r="H121" s="22"/>
      <c r="I121" s="22"/>
      <c r="J121" s="23"/>
      <c r="K121" s="22"/>
    </row>
    <row r="122" spans="4:13" x14ac:dyDescent="0.25">
      <c r="G122" s="22"/>
      <c r="H122" s="22"/>
      <c r="I122" s="22"/>
      <c r="J122" s="23"/>
      <c r="K122" s="22"/>
    </row>
    <row r="123" spans="4:13" x14ac:dyDescent="0.25">
      <c r="G123" s="22"/>
      <c r="H123" s="22"/>
      <c r="I123" s="22"/>
      <c r="K123" s="22"/>
    </row>
    <row r="124" spans="4:13" x14ac:dyDescent="0.25">
      <c r="H124" s="22"/>
      <c r="I124" s="22"/>
      <c r="J124" s="22"/>
      <c r="M124" s="22"/>
    </row>
    <row r="125" spans="4:13" x14ac:dyDescent="0.25">
      <c r="D125" s="23"/>
      <c r="I125" s="23"/>
      <c r="J125" s="22"/>
    </row>
    <row r="126" spans="4:13" x14ac:dyDescent="0.25">
      <c r="D126" s="23"/>
      <c r="H126" s="22"/>
      <c r="I126" s="22"/>
      <c r="J126" s="22"/>
      <c r="K126" s="22"/>
    </row>
    <row r="127" spans="4:13" x14ac:dyDescent="0.25">
      <c r="E127" s="23"/>
      <c r="G127" s="22"/>
      <c r="H127" s="22"/>
      <c r="I127" s="23"/>
      <c r="J127" s="23"/>
      <c r="K127" s="22"/>
    </row>
    <row r="128" spans="4:13" x14ac:dyDescent="0.25">
      <c r="H128" s="22"/>
      <c r="I128" s="22"/>
      <c r="J128" s="22"/>
      <c r="K128" s="23"/>
    </row>
    <row r="129" spans="4:12" x14ac:dyDescent="0.25">
      <c r="E129" s="22"/>
      <c r="H129" s="23"/>
      <c r="I129" s="22"/>
      <c r="J129" s="22"/>
      <c r="K129" s="22"/>
    </row>
    <row r="130" spans="4:12" x14ac:dyDescent="0.25">
      <c r="G130" s="23"/>
      <c r="H130" s="22"/>
      <c r="I130" s="22"/>
      <c r="J130" s="22"/>
      <c r="K130" s="22"/>
    </row>
    <row r="131" spans="4:12" x14ac:dyDescent="0.25">
      <c r="E131" s="22"/>
      <c r="H131" s="22"/>
      <c r="I131" s="22"/>
      <c r="J131" s="22"/>
      <c r="K131" s="22"/>
    </row>
    <row r="132" spans="4:12" x14ac:dyDescent="0.25">
      <c r="H132" s="22"/>
      <c r="I132" s="22"/>
      <c r="J132" s="22"/>
      <c r="K132" s="22"/>
    </row>
    <row r="133" spans="4:12" x14ac:dyDescent="0.25">
      <c r="D133" s="23"/>
      <c r="G133" s="22"/>
      <c r="H133" s="22"/>
      <c r="I133" s="23"/>
      <c r="J133" s="22"/>
      <c r="K133" s="22"/>
    </row>
    <row r="134" spans="4:12" x14ac:dyDescent="0.25">
      <c r="E134" s="22"/>
      <c r="F134" s="22"/>
      <c r="G134" s="22"/>
      <c r="I134" s="22"/>
      <c r="J134" s="22"/>
      <c r="L134" s="22"/>
    </row>
    <row r="135" spans="4:12" x14ac:dyDescent="0.25">
      <c r="E135" s="22"/>
      <c r="F135" s="22"/>
      <c r="H135" s="22"/>
      <c r="I135" s="22"/>
      <c r="J135" s="22"/>
      <c r="K135" s="22"/>
    </row>
    <row r="136" spans="4:12" x14ac:dyDescent="0.25">
      <c r="H136" s="22"/>
      <c r="I136" s="22"/>
      <c r="J136" s="22"/>
      <c r="K136" s="23"/>
    </row>
    <row r="137" spans="4:12" x14ac:dyDescent="0.25">
      <c r="G137" s="22"/>
      <c r="H137" s="22"/>
      <c r="J137" s="22"/>
      <c r="K137" s="22"/>
    </row>
    <row r="138" spans="4:12" x14ac:dyDescent="0.25">
      <c r="E138" s="23"/>
      <c r="H138" s="22"/>
      <c r="I138" s="22"/>
      <c r="J138" s="22"/>
      <c r="K138" s="22"/>
    </row>
    <row r="139" spans="4:12" x14ac:dyDescent="0.25">
      <c r="F139" s="22"/>
      <c r="H139" s="22"/>
      <c r="J139" s="23"/>
      <c r="K139" s="22"/>
    </row>
    <row r="140" spans="4:12" x14ac:dyDescent="0.25">
      <c r="H140" s="22"/>
      <c r="I140" s="22"/>
      <c r="J140" s="22"/>
      <c r="K140" s="22"/>
    </row>
    <row r="141" spans="4:12" x14ac:dyDescent="0.25">
      <c r="G141" s="22"/>
      <c r="H141" s="22"/>
      <c r="I141" s="22"/>
      <c r="J141" s="22"/>
      <c r="K141" s="22"/>
    </row>
    <row r="142" spans="4:12" x14ac:dyDescent="0.25">
      <c r="G142" s="22"/>
      <c r="J142" s="22"/>
      <c r="K142" s="22"/>
    </row>
    <row r="143" spans="4:12" x14ac:dyDescent="0.25">
      <c r="G143" s="22"/>
      <c r="H143" s="22"/>
      <c r="I143" s="23"/>
      <c r="J143" s="22"/>
    </row>
    <row r="144" spans="4:12" x14ac:dyDescent="0.25">
      <c r="G144" s="22"/>
      <c r="J144" s="23"/>
      <c r="K144" s="22"/>
    </row>
    <row r="145" spans="5:17" x14ac:dyDescent="0.25">
      <c r="E145" s="22"/>
      <c r="F145" s="22"/>
      <c r="J145" s="22"/>
      <c r="K145" s="22"/>
    </row>
    <row r="146" spans="5:17" x14ac:dyDescent="0.25">
      <c r="E146" s="22"/>
      <c r="F146" s="22"/>
      <c r="I146" s="22"/>
      <c r="J146" s="22"/>
      <c r="K146" s="22"/>
    </row>
    <row r="147" spans="5:17" x14ac:dyDescent="0.25">
      <c r="E147" s="23"/>
      <c r="H147" s="22"/>
      <c r="I147" s="22"/>
      <c r="J147" s="22"/>
      <c r="K147" s="22"/>
    </row>
    <row r="148" spans="5:17" x14ac:dyDescent="0.25">
      <c r="Q148" s="22"/>
    </row>
  </sheetData>
  <mergeCells count="16"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M5:M6"/>
    <mergeCell ref="G5:G6"/>
    <mergeCell ref="A5:B5"/>
    <mergeCell ref="C5:C6"/>
    <mergeCell ref="D5:D6"/>
    <mergeCell ref="E5:E6"/>
    <mergeCell ref="F5:F6"/>
  </mergeCells>
  <conditionalFormatting sqref="C7:Q7 C73:Q73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7:Q71 C73:Q75"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Q7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81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3" sqref="C3"/>
    </sheetView>
  </sheetViews>
  <sheetFormatPr defaultRowHeight="15" x14ac:dyDescent="0.25"/>
  <cols>
    <col min="1" max="1" width="6.85546875" customWidth="1"/>
    <col min="2" max="2" width="20.140625" customWidth="1"/>
    <col min="3" max="3" width="9.7109375" bestFit="1" customWidth="1"/>
    <col min="4" max="4" width="9.28515625" bestFit="1" customWidth="1"/>
    <col min="5" max="5" width="9" bestFit="1" customWidth="1"/>
    <col min="6" max="6" width="9.28515625" bestFit="1" customWidth="1"/>
    <col min="7" max="7" width="9" bestFit="1" customWidth="1"/>
    <col min="8" max="8" width="9.28515625" bestFit="1" customWidth="1"/>
    <col min="9" max="32" width="9" bestFit="1" customWidth="1"/>
    <col min="34" max="34" width="10.28515625" bestFit="1" customWidth="1"/>
  </cols>
  <sheetData>
    <row r="1" spans="1:38" x14ac:dyDescent="0.25">
      <c r="A1" t="s">
        <v>266</v>
      </c>
      <c r="L1" s="28"/>
    </row>
    <row r="2" spans="1:38" x14ac:dyDescent="0.25">
      <c r="A2" t="s">
        <v>0</v>
      </c>
      <c r="C2" s="12" t="s">
        <v>976</v>
      </c>
    </row>
    <row r="3" spans="1:38" x14ac:dyDescent="0.25">
      <c r="A3" t="s">
        <v>1</v>
      </c>
    </row>
    <row r="4" spans="1:38" x14ac:dyDescent="0.25">
      <c r="AI4" s="28"/>
    </row>
    <row r="5" spans="1:38" ht="15.75" customHeight="1" x14ac:dyDescent="0.25">
      <c r="A5" s="174" t="s">
        <v>2</v>
      </c>
      <c r="B5" s="174"/>
      <c r="C5" s="168" t="s">
        <v>87</v>
      </c>
      <c r="D5" s="168"/>
      <c r="E5" s="168" t="s">
        <v>260</v>
      </c>
      <c r="F5" s="168"/>
      <c r="G5" s="168" t="s">
        <v>261</v>
      </c>
      <c r="H5" s="168"/>
      <c r="I5" s="168" t="s">
        <v>88</v>
      </c>
      <c r="J5" s="168"/>
      <c r="K5" s="168" t="s">
        <v>262</v>
      </c>
      <c r="L5" s="168"/>
      <c r="M5" s="168" t="s">
        <v>263</v>
      </c>
      <c r="N5" s="168"/>
      <c r="O5" s="168" t="s">
        <v>89</v>
      </c>
      <c r="P5" s="168"/>
      <c r="Q5" s="168" t="s">
        <v>90</v>
      </c>
      <c r="R5" s="168"/>
      <c r="S5" s="168" t="s">
        <v>270</v>
      </c>
      <c r="T5" s="168"/>
      <c r="U5" s="168" t="s">
        <v>264</v>
      </c>
      <c r="V5" s="168"/>
      <c r="W5" s="168" t="s">
        <v>268</v>
      </c>
      <c r="X5" s="168"/>
      <c r="Y5" s="168" t="s">
        <v>91</v>
      </c>
      <c r="Z5" s="168" t="s">
        <v>91</v>
      </c>
      <c r="AA5" s="168" t="s">
        <v>271</v>
      </c>
      <c r="AB5" s="168"/>
      <c r="AC5" s="168" t="s">
        <v>269</v>
      </c>
      <c r="AD5" s="168"/>
      <c r="AE5" s="24" t="s">
        <v>259</v>
      </c>
      <c r="AF5" s="24"/>
    </row>
    <row r="6" spans="1:38" ht="27" customHeight="1" thickBot="1" x14ac:dyDescent="0.3">
      <c r="A6" s="3" t="s">
        <v>7</v>
      </c>
      <c r="B6" s="4" t="s">
        <v>8</v>
      </c>
      <c r="C6" s="25" t="s">
        <v>94</v>
      </c>
      <c r="D6" s="25" t="s">
        <v>101</v>
      </c>
      <c r="E6" s="25" t="s">
        <v>94</v>
      </c>
      <c r="F6" s="25" t="s">
        <v>101</v>
      </c>
      <c r="G6" s="25" t="s">
        <v>94</v>
      </c>
      <c r="H6" s="25" t="s">
        <v>101</v>
      </c>
      <c r="I6" s="25" t="s">
        <v>94</v>
      </c>
      <c r="J6" s="25" t="s">
        <v>101</v>
      </c>
      <c r="K6" s="25" t="s">
        <v>94</v>
      </c>
      <c r="L6" s="25" t="s">
        <v>101</v>
      </c>
      <c r="M6" s="25" t="s">
        <v>94</v>
      </c>
      <c r="N6" s="25" t="s">
        <v>101</v>
      </c>
      <c r="O6" s="25" t="s">
        <v>94</v>
      </c>
      <c r="P6" s="25" t="s">
        <v>101</v>
      </c>
      <c r="Q6" s="25" t="s">
        <v>94</v>
      </c>
      <c r="R6" s="25" t="s">
        <v>101</v>
      </c>
      <c r="S6" s="25" t="s">
        <v>94</v>
      </c>
      <c r="T6" s="25" t="s">
        <v>101</v>
      </c>
      <c r="U6" s="25" t="s">
        <v>94</v>
      </c>
      <c r="V6" s="25" t="s">
        <v>101</v>
      </c>
      <c r="W6" s="25" t="s">
        <v>94</v>
      </c>
      <c r="X6" s="25" t="s">
        <v>101</v>
      </c>
      <c r="Y6" s="25" t="s">
        <v>94</v>
      </c>
      <c r="Z6" s="25" t="s">
        <v>101</v>
      </c>
      <c r="AA6" s="25" t="s">
        <v>94</v>
      </c>
      <c r="AB6" s="25" t="s">
        <v>101</v>
      </c>
      <c r="AC6" s="25" t="s">
        <v>94</v>
      </c>
      <c r="AD6" s="25" t="s">
        <v>101</v>
      </c>
      <c r="AE6" s="25" t="s">
        <v>94</v>
      </c>
      <c r="AF6" s="25" t="s">
        <v>101</v>
      </c>
      <c r="AG6" s="38"/>
      <c r="AH6" s="38"/>
    </row>
    <row r="7" spans="1:38" ht="15.75" thickTop="1" x14ac:dyDescent="0.25">
      <c r="A7" s="6" t="s">
        <v>102</v>
      </c>
      <c r="B7" s="7" t="s">
        <v>103</v>
      </c>
      <c r="C7" s="26">
        <v>133</v>
      </c>
      <c r="D7" s="26">
        <v>279</v>
      </c>
      <c r="E7" s="26">
        <v>169</v>
      </c>
      <c r="F7" s="26">
        <v>393</v>
      </c>
      <c r="G7" s="53">
        <v>64</v>
      </c>
      <c r="H7" s="53">
        <v>185</v>
      </c>
      <c r="I7" s="53">
        <v>45</v>
      </c>
      <c r="J7" s="53">
        <v>101</v>
      </c>
      <c r="K7" s="53">
        <v>24</v>
      </c>
      <c r="L7" s="53">
        <v>55</v>
      </c>
      <c r="M7" s="53">
        <v>31</v>
      </c>
      <c r="N7" s="53">
        <v>78</v>
      </c>
      <c r="O7" s="53">
        <v>15</v>
      </c>
      <c r="P7" s="53">
        <v>30</v>
      </c>
      <c r="Q7" s="53">
        <v>8</v>
      </c>
      <c r="R7" s="53">
        <v>24</v>
      </c>
      <c r="S7" s="53">
        <v>2</v>
      </c>
      <c r="T7" s="53">
        <v>5</v>
      </c>
      <c r="U7" s="53">
        <v>0</v>
      </c>
      <c r="V7" s="53">
        <v>3</v>
      </c>
      <c r="W7" s="53">
        <v>1</v>
      </c>
      <c r="X7" s="53">
        <v>8</v>
      </c>
      <c r="Y7" s="53">
        <v>2</v>
      </c>
      <c r="Z7" s="53">
        <v>4</v>
      </c>
      <c r="AA7" s="53">
        <v>1</v>
      </c>
      <c r="AB7" s="53">
        <v>3</v>
      </c>
      <c r="AC7" s="53">
        <v>0</v>
      </c>
      <c r="AD7" s="53">
        <v>0</v>
      </c>
      <c r="AE7" s="53">
        <v>0</v>
      </c>
      <c r="AF7" s="53">
        <v>0</v>
      </c>
      <c r="AG7" s="35"/>
      <c r="AH7" s="35"/>
      <c r="AJ7" s="35"/>
      <c r="AL7" s="35"/>
    </row>
    <row r="8" spans="1:38" x14ac:dyDescent="0.25">
      <c r="A8" s="6" t="s">
        <v>104</v>
      </c>
      <c r="B8" s="7" t="s">
        <v>105</v>
      </c>
      <c r="C8" s="26">
        <v>253</v>
      </c>
      <c r="D8" s="26">
        <v>415</v>
      </c>
      <c r="E8" s="26">
        <v>291</v>
      </c>
      <c r="F8" s="26">
        <v>489</v>
      </c>
      <c r="G8" s="53">
        <v>140</v>
      </c>
      <c r="H8" s="53">
        <v>275</v>
      </c>
      <c r="I8" s="53">
        <v>102</v>
      </c>
      <c r="J8" s="53">
        <v>171</v>
      </c>
      <c r="K8" s="53">
        <v>57</v>
      </c>
      <c r="L8" s="53">
        <v>100</v>
      </c>
      <c r="M8" s="53">
        <v>58</v>
      </c>
      <c r="N8" s="53">
        <v>98</v>
      </c>
      <c r="O8" s="53">
        <v>23</v>
      </c>
      <c r="P8" s="53">
        <v>36</v>
      </c>
      <c r="Q8" s="53">
        <v>18</v>
      </c>
      <c r="R8" s="53">
        <v>36</v>
      </c>
      <c r="S8" s="53">
        <v>1</v>
      </c>
      <c r="T8" s="53">
        <v>9</v>
      </c>
      <c r="U8" s="53">
        <v>1</v>
      </c>
      <c r="V8" s="53">
        <v>2</v>
      </c>
      <c r="W8" s="53">
        <v>4</v>
      </c>
      <c r="X8" s="53">
        <v>7</v>
      </c>
      <c r="Y8" s="53">
        <v>2</v>
      </c>
      <c r="Z8" s="53">
        <v>4</v>
      </c>
      <c r="AA8" s="53">
        <v>0</v>
      </c>
      <c r="AB8" s="53">
        <v>0</v>
      </c>
      <c r="AC8" s="53">
        <v>1</v>
      </c>
      <c r="AD8" s="53">
        <v>1</v>
      </c>
      <c r="AE8" s="53">
        <v>0</v>
      </c>
      <c r="AF8" s="53">
        <v>1</v>
      </c>
      <c r="AG8" s="35"/>
      <c r="AH8" s="35"/>
      <c r="AJ8" s="35"/>
      <c r="AL8" s="35"/>
    </row>
    <row r="9" spans="1:38" x14ac:dyDescent="0.25">
      <c r="A9" s="6" t="s">
        <v>106</v>
      </c>
      <c r="B9" s="7" t="s">
        <v>107</v>
      </c>
      <c r="C9" s="26">
        <v>281</v>
      </c>
      <c r="D9" s="26">
        <v>502</v>
      </c>
      <c r="E9" s="26">
        <v>172</v>
      </c>
      <c r="F9" s="26">
        <v>366</v>
      </c>
      <c r="G9" s="53">
        <v>121</v>
      </c>
      <c r="H9" s="53">
        <v>267</v>
      </c>
      <c r="I9" s="53">
        <v>83</v>
      </c>
      <c r="J9" s="53">
        <v>214</v>
      </c>
      <c r="K9" s="53">
        <v>71</v>
      </c>
      <c r="L9" s="53">
        <v>147</v>
      </c>
      <c r="M9" s="53">
        <v>39</v>
      </c>
      <c r="N9" s="53">
        <v>89</v>
      </c>
      <c r="O9" s="53">
        <v>20</v>
      </c>
      <c r="P9" s="53">
        <v>41</v>
      </c>
      <c r="Q9" s="53">
        <v>10</v>
      </c>
      <c r="R9" s="53">
        <v>23</v>
      </c>
      <c r="S9" s="53">
        <v>5</v>
      </c>
      <c r="T9" s="53">
        <v>16</v>
      </c>
      <c r="U9" s="53">
        <v>2</v>
      </c>
      <c r="V9" s="53">
        <v>5</v>
      </c>
      <c r="W9" s="53">
        <v>3</v>
      </c>
      <c r="X9" s="53">
        <v>7</v>
      </c>
      <c r="Y9" s="53">
        <v>0</v>
      </c>
      <c r="Z9" s="53">
        <v>1</v>
      </c>
      <c r="AA9" s="53">
        <v>0</v>
      </c>
      <c r="AB9" s="53">
        <v>0</v>
      </c>
      <c r="AC9" s="53">
        <v>0</v>
      </c>
      <c r="AD9" s="53">
        <v>2</v>
      </c>
      <c r="AE9" s="53">
        <v>0</v>
      </c>
      <c r="AF9" s="53">
        <v>0</v>
      </c>
      <c r="AG9" s="35"/>
      <c r="AH9" s="35"/>
      <c r="AJ9" s="35"/>
      <c r="AL9" s="35"/>
    </row>
    <row r="10" spans="1:38" x14ac:dyDescent="0.25">
      <c r="A10" s="6" t="s">
        <v>108</v>
      </c>
      <c r="B10" s="7" t="s">
        <v>109</v>
      </c>
      <c r="C10" s="72">
        <v>148</v>
      </c>
      <c r="D10" s="72">
        <v>255</v>
      </c>
      <c r="E10" s="72">
        <v>136</v>
      </c>
      <c r="F10" s="72">
        <v>268</v>
      </c>
      <c r="G10" s="76">
        <v>54</v>
      </c>
      <c r="H10" s="76">
        <v>133</v>
      </c>
      <c r="I10" s="76">
        <v>35</v>
      </c>
      <c r="J10" s="76">
        <v>90</v>
      </c>
      <c r="K10" s="76">
        <v>25</v>
      </c>
      <c r="L10" s="76">
        <v>56</v>
      </c>
      <c r="M10" s="76">
        <v>24</v>
      </c>
      <c r="N10" s="76">
        <v>48</v>
      </c>
      <c r="O10" s="76">
        <v>13</v>
      </c>
      <c r="P10" s="76">
        <v>29</v>
      </c>
      <c r="Q10" s="76">
        <v>20</v>
      </c>
      <c r="R10" s="76">
        <v>37</v>
      </c>
      <c r="S10" s="76">
        <v>1</v>
      </c>
      <c r="T10" s="76">
        <v>7</v>
      </c>
      <c r="U10" s="76">
        <v>1</v>
      </c>
      <c r="V10" s="76">
        <v>4</v>
      </c>
      <c r="W10" s="76">
        <v>2</v>
      </c>
      <c r="X10" s="76">
        <v>2</v>
      </c>
      <c r="Y10" s="76">
        <v>0</v>
      </c>
      <c r="Z10" s="76">
        <v>0</v>
      </c>
      <c r="AA10" s="76">
        <v>0</v>
      </c>
      <c r="AB10" s="76">
        <v>5</v>
      </c>
      <c r="AC10" s="76">
        <v>0</v>
      </c>
      <c r="AD10" s="76">
        <v>0</v>
      </c>
      <c r="AE10" s="76">
        <v>0</v>
      </c>
      <c r="AF10" s="76">
        <v>0</v>
      </c>
      <c r="AG10" s="35"/>
      <c r="AH10" s="35"/>
      <c r="AJ10" s="35"/>
      <c r="AL10" s="35"/>
    </row>
    <row r="11" spans="1:38" x14ac:dyDescent="0.25">
      <c r="A11" s="6" t="s">
        <v>110</v>
      </c>
      <c r="B11" s="7" t="s">
        <v>111</v>
      </c>
      <c r="C11" s="72">
        <v>175</v>
      </c>
      <c r="D11" s="72">
        <v>400</v>
      </c>
      <c r="E11" s="72">
        <v>226</v>
      </c>
      <c r="F11" s="72">
        <v>609</v>
      </c>
      <c r="G11" s="76">
        <v>85</v>
      </c>
      <c r="H11" s="76">
        <v>255</v>
      </c>
      <c r="I11" s="76">
        <v>85</v>
      </c>
      <c r="J11" s="76">
        <v>179</v>
      </c>
      <c r="K11" s="76">
        <v>51</v>
      </c>
      <c r="L11" s="76">
        <v>103</v>
      </c>
      <c r="M11" s="76">
        <v>26</v>
      </c>
      <c r="N11" s="76">
        <v>81</v>
      </c>
      <c r="O11" s="76">
        <v>26</v>
      </c>
      <c r="P11" s="76">
        <v>47</v>
      </c>
      <c r="Q11" s="76">
        <v>36</v>
      </c>
      <c r="R11" s="76">
        <v>60</v>
      </c>
      <c r="S11" s="76">
        <v>4</v>
      </c>
      <c r="T11" s="76">
        <v>13</v>
      </c>
      <c r="U11" s="76">
        <v>0</v>
      </c>
      <c r="V11" s="76">
        <v>7</v>
      </c>
      <c r="W11" s="76">
        <v>1</v>
      </c>
      <c r="X11" s="76">
        <v>4</v>
      </c>
      <c r="Y11" s="76">
        <v>0</v>
      </c>
      <c r="Z11" s="76">
        <v>2</v>
      </c>
      <c r="AA11" s="76">
        <v>1</v>
      </c>
      <c r="AB11" s="76">
        <v>1</v>
      </c>
      <c r="AC11" s="76">
        <v>0</v>
      </c>
      <c r="AD11" s="76">
        <v>0</v>
      </c>
      <c r="AE11" s="76">
        <v>0</v>
      </c>
      <c r="AF11" s="76">
        <v>0</v>
      </c>
      <c r="AG11" s="35"/>
      <c r="AH11" s="35"/>
      <c r="AJ11" s="35"/>
      <c r="AL11" s="35"/>
    </row>
    <row r="12" spans="1:38" x14ac:dyDescent="0.25">
      <c r="A12" s="6" t="s">
        <v>112</v>
      </c>
      <c r="B12" s="7" t="s">
        <v>113</v>
      </c>
      <c r="C12" s="72">
        <v>287</v>
      </c>
      <c r="D12" s="72">
        <v>511</v>
      </c>
      <c r="E12" s="72">
        <v>152</v>
      </c>
      <c r="F12" s="72">
        <v>288</v>
      </c>
      <c r="G12" s="76">
        <v>74</v>
      </c>
      <c r="H12" s="76">
        <v>181</v>
      </c>
      <c r="I12" s="76">
        <v>62</v>
      </c>
      <c r="J12" s="76">
        <v>145</v>
      </c>
      <c r="K12" s="76">
        <v>64</v>
      </c>
      <c r="L12" s="76">
        <v>138</v>
      </c>
      <c r="M12" s="76">
        <v>36</v>
      </c>
      <c r="N12" s="76">
        <v>67</v>
      </c>
      <c r="O12" s="76">
        <v>28</v>
      </c>
      <c r="P12" s="76">
        <v>53</v>
      </c>
      <c r="Q12" s="76">
        <v>24</v>
      </c>
      <c r="R12" s="76">
        <v>44</v>
      </c>
      <c r="S12" s="76">
        <v>1</v>
      </c>
      <c r="T12" s="76">
        <v>10</v>
      </c>
      <c r="U12" s="76">
        <v>2</v>
      </c>
      <c r="V12" s="76">
        <v>4</v>
      </c>
      <c r="W12" s="76">
        <v>3</v>
      </c>
      <c r="X12" s="76">
        <v>6</v>
      </c>
      <c r="Y12" s="76">
        <v>0</v>
      </c>
      <c r="Z12" s="76">
        <v>2</v>
      </c>
      <c r="AA12" s="76">
        <v>0</v>
      </c>
      <c r="AB12" s="76">
        <v>2</v>
      </c>
      <c r="AC12" s="76">
        <v>0</v>
      </c>
      <c r="AD12" s="76">
        <v>0</v>
      </c>
      <c r="AE12" s="76">
        <v>0</v>
      </c>
      <c r="AF12" s="76">
        <v>0</v>
      </c>
      <c r="AG12" s="35"/>
      <c r="AH12" s="35"/>
      <c r="AJ12" s="35"/>
      <c r="AL12" s="35"/>
    </row>
    <row r="13" spans="1:38" x14ac:dyDescent="0.25">
      <c r="A13" s="6" t="s">
        <v>114</v>
      </c>
      <c r="B13" s="7" t="s">
        <v>115</v>
      </c>
      <c r="C13" s="72">
        <v>276</v>
      </c>
      <c r="D13" s="72">
        <v>492</v>
      </c>
      <c r="E13" s="72">
        <v>158</v>
      </c>
      <c r="F13" s="72">
        <v>266</v>
      </c>
      <c r="G13" s="76">
        <v>68</v>
      </c>
      <c r="H13" s="76">
        <v>158</v>
      </c>
      <c r="I13" s="76">
        <v>71</v>
      </c>
      <c r="J13" s="76">
        <v>119</v>
      </c>
      <c r="K13" s="76">
        <v>69</v>
      </c>
      <c r="L13" s="76">
        <v>117</v>
      </c>
      <c r="M13" s="76">
        <v>40</v>
      </c>
      <c r="N13" s="76">
        <v>58</v>
      </c>
      <c r="O13" s="76">
        <v>18</v>
      </c>
      <c r="P13" s="76">
        <v>27</v>
      </c>
      <c r="Q13" s="76">
        <v>11</v>
      </c>
      <c r="R13" s="76">
        <v>19</v>
      </c>
      <c r="S13" s="76">
        <v>3</v>
      </c>
      <c r="T13" s="76">
        <v>7</v>
      </c>
      <c r="U13" s="76">
        <v>0</v>
      </c>
      <c r="V13" s="76">
        <v>1</v>
      </c>
      <c r="W13" s="76">
        <v>4</v>
      </c>
      <c r="X13" s="76">
        <v>10</v>
      </c>
      <c r="Y13" s="76">
        <v>0</v>
      </c>
      <c r="Z13" s="76">
        <v>4</v>
      </c>
      <c r="AA13" s="76">
        <v>0</v>
      </c>
      <c r="AB13" s="76">
        <v>0</v>
      </c>
      <c r="AC13" s="76">
        <v>1</v>
      </c>
      <c r="AD13" s="76">
        <v>1</v>
      </c>
      <c r="AE13" s="76">
        <v>0</v>
      </c>
      <c r="AF13" s="76">
        <v>0</v>
      </c>
      <c r="AG13" s="35"/>
      <c r="AH13" s="35"/>
      <c r="AJ13" s="35"/>
      <c r="AL13" s="35"/>
    </row>
    <row r="14" spans="1:38" x14ac:dyDescent="0.25">
      <c r="A14" s="6" t="s">
        <v>116</v>
      </c>
      <c r="B14" s="7" t="s">
        <v>117</v>
      </c>
      <c r="C14" s="72">
        <v>452</v>
      </c>
      <c r="D14" s="72">
        <v>608</v>
      </c>
      <c r="E14" s="72">
        <v>157</v>
      </c>
      <c r="F14" s="72">
        <v>273</v>
      </c>
      <c r="G14" s="76">
        <v>69</v>
      </c>
      <c r="H14" s="76">
        <v>139</v>
      </c>
      <c r="I14" s="76">
        <v>77</v>
      </c>
      <c r="J14" s="76">
        <v>129</v>
      </c>
      <c r="K14" s="76">
        <v>92</v>
      </c>
      <c r="L14" s="76">
        <v>136</v>
      </c>
      <c r="M14" s="76">
        <v>30</v>
      </c>
      <c r="N14" s="76">
        <v>51</v>
      </c>
      <c r="O14" s="76">
        <v>33</v>
      </c>
      <c r="P14" s="76">
        <v>43</v>
      </c>
      <c r="Q14" s="76">
        <v>13</v>
      </c>
      <c r="R14" s="76">
        <v>24</v>
      </c>
      <c r="S14" s="76">
        <v>8</v>
      </c>
      <c r="T14" s="76">
        <v>13</v>
      </c>
      <c r="U14" s="76">
        <v>5</v>
      </c>
      <c r="V14" s="76">
        <v>8</v>
      </c>
      <c r="W14" s="76">
        <v>2</v>
      </c>
      <c r="X14" s="76">
        <v>3</v>
      </c>
      <c r="Y14" s="76">
        <v>3</v>
      </c>
      <c r="Z14" s="76">
        <v>4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35"/>
      <c r="AH14" s="35"/>
      <c r="AJ14" s="35"/>
      <c r="AL14" s="35"/>
    </row>
    <row r="15" spans="1:38" x14ac:dyDescent="0.25">
      <c r="A15" s="6" t="s">
        <v>118</v>
      </c>
      <c r="B15" s="7" t="s">
        <v>119</v>
      </c>
      <c r="C15" s="72">
        <v>299</v>
      </c>
      <c r="D15" s="72">
        <v>496</v>
      </c>
      <c r="E15" s="72">
        <v>159</v>
      </c>
      <c r="F15" s="72">
        <v>295</v>
      </c>
      <c r="G15" s="76">
        <v>107</v>
      </c>
      <c r="H15" s="76">
        <v>187</v>
      </c>
      <c r="I15" s="76">
        <v>61</v>
      </c>
      <c r="J15" s="76">
        <v>145</v>
      </c>
      <c r="K15" s="76">
        <v>61</v>
      </c>
      <c r="L15" s="76">
        <v>117</v>
      </c>
      <c r="M15" s="76">
        <v>43</v>
      </c>
      <c r="N15" s="76">
        <v>65</v>
      </c>
      <c r="O15" s="76">
        <v>34</v>
      </c>
      <c r="P15" s="76">
        <v>58</v>
      </c>
      <c r="Q15" s="76">
        <v>20</v>
      </c>
      <c r="R15" s="76">
        <v>25</v>
      </c>
      <c r="S15" s="76">
        <v>3</v>
      </c>
      <c r="T15" s="76">
        <v>17</v>
      </c>
      <c r="U15" s="76">
        <v>2</v>
      </c>
      <c r="V15" s="76">
        <v>3</v>
      </c>
      <c r="W15" s="76">
        <v>3</v>
      </c>
      <c r="X15" s="76">
        <v>9</v>
      </c>
      <c r="Y15" s="76">
        <v>1</v>
      </c>
      <c r="Z15" s="76">
        <v>1</v>
      </c>
      <c r="AA15" s="76">
        <v>0</v>
      </c>
      <c r="AB15" s="76">
        <v>1</v>
      </c>
      <c r="AC15" s="76">
        <v>0</v>
      </c>
      <c r="AD15" s="76">
        <v>0</v>
      </c>
      <c r="AE15" s="76">
        <v>0</v>
      </c>
      <c r="AF15" s="76">
        <v>0</v>
      </c>
      <c r="AG15" s="35"/>
      <c r="AH15" s="35"/>
      <c r="AJ15" s="35"/>
      <c r="AL15" s="35"/>
    </row>
    <row r="16" spans="1:38" x14ac:dyDescent="0.25">
      <c r="A16" s="6" t="s">
        <v>120</v>
      </c>
      <c r="B16" s="7" t="s">
        <v>121</v>
      </c>
      <c r="C16" s="72">
        <v>272</v>
      </c>
      <c r="D16" s="72">
        <v>451</v>
      </c>
      <c r="E16" s="72">
        <v>145</v>
      </c>
      <c r="F16" s="72">
        <v>241</v>
      </c>
      <c r="G16" s="76">
        <v>97</v>
      </c>
      <c r="H16" s="76">
        <v>186</v>
      </c>
      <c r="I16" s="76">
        <v>72</v>
      </c>
      <c r="J16" s="76">
        <v>142</v>
      </c>
      <c r="K16" s="76">
        <v>101</v>
      </c>
      <c r="L16" s="76">
        <v>148</v>
      </c>
      <c r="M16" s="76">
        <v>33</v>
      </c>
      <c r="N16" s="76">
        <v>59</v>
      </c>
      <c r="O16" s="76">
        <v>21</v>
      </c>
      <c r="P16" s="76">
        <v>34</v>
      </c>
      <c r="Q16" s="76">
        <v>21</v>
      </c>
      <c r="R16" s="76">
        <v>33</v>
      </c>
      <c r="S16" s="76">
        <v>3</v>
      </c>
      <c r="T16" s="76">
        <v>9</v>
      </c>
      <c r="U16" s="77">
        <v>4</v>
      </c>
      <c r="V16" s="76">
        <v>4</v>
      </c>
      <c r="W16" s="76">
        <v>2</v>
      </c>
      <c r="X16" s="76">
        <v>7</v>
      </c>
      <c r="Y16" s="76">
        <v>2</v>
      </c>
      <c r="Z16" s="76">
        <v>3</v>
      </c>
      <c r="AA16" s="76">
        <v>0</v>
      </c>
      <c r="AB16" s="76">
        <v>2</v>
      </c>
      <c r="AC16" s="76">
        <v>0</v>
      </c>
      <c r="AD16" s="76">
        <v>0</v>
      </c>
      <c r="AE16" s="76">
        <v>0</v>
      </c>
      <c r="AF16" s="76">
        <v>0</v>
      </c>
      <c r="AG16" s="35"/>
      <c r="AH16" s="35"/>
      <c r="AJ16" s="35"/>
      <c r="AL16" s="35"/>
    </row>
    <row r="17" spans="1:38" x14ac:dyDescent="0.25">
      <c r="A17" s="6" t="s">
        <v>122</v>
      </c>
      <c r="B17" s="7" t="s">
        <v>123</v>
      </c>
      <c r="C17" s="72">
        <v>147</v>
      </c>
      <c r="D17" s="72">
        <v>312</v>
      </c>
      <c r="E17" s="72">
        <v>85</v>
      </c>
      <c r="F17" s="72">
        <v>195</v>
      </c>
      <c r="G17" s="76">
        <v>51</v>
      </c>
      <c r="H17" s="76">
        <v>146</v>
      </c>
      <c r="I17" s="76">
        <v>44</v>
      </c>
      <c r="J17" s="76">
        <v>118</v>
      </c>
      <c r="K17" s="76">
        <v>53</v>
      </c>
      <c r="L17" s="76">
        <v>109</v>
      </c>
      <c r="M17" s="76">
        <v>27</v>
      </c>
      <c r="N17" s="76">
        <v>61</v>
      </c>
      <c r="O17" s="76">
        <v>16</v>
      </c>
      <c r="P17" s="76">
        <v>30</v>
      </c>
      <c r="Q17" s="76">
        <v>25</v>
      </c>
      <c r="R17" s="76">
        <v>39</v>
      </c>
      <c r="S17" s="76">
        <v>1</v>
      </c>
      <c r="T17" s="76">
        <v>5</v>
      </c>
      <c r="U17" s="76">
        <v>1</v>
      </c>
      <c r="V17" s="76">
        <v>3</v>
      </c>
      <c r="W17" s="76">
        <v>3</v>
      </c>
      <c r="X17" s="76">
        <v>6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1</v>
      </c>
      <c r="AE17" s="76">
        <v>0</v>
      </c>
      <c r="AF17" s="76">
        <v>0</v>
      </c>
      <c r="AG17" s="35"/>
      <c r="AH17" s="35"/>
      <c r="AJ17" s="35"/>
      <c r="AL17" s="35"/>
    </row>
    <row r="18" spans="1:38" x14ac:dyDescent="0.25">
      <c r="A18" s="6" t="s">
        <v>124</v>
      </c>
      <c r="B18" s="7" t="s">
        <v>125</v>
      </c>
      <c r="C18" s="72">
        <v>179</v>
      </c>
      <c r="D18" s="72">
        <v>347</v>
      </c>
      <c r="E18" s="72">
        <v>126</v>
      </c>
      <c r="F18" s="72">
        <v>269</v>
      </c>
      <c r="G18" s="76">
        <v>92</v>
      </c>
      <c r="H18" s="76">
        <v>183</v>
      </c>
      <c r="I18" s="76">
        <v>67</v>
      </c>
      <c r="J18" s="76">
        <v>135</v>
      </c>
      <c r="K18" s="76">
        <v>54</v>
      </c>
      <c r="L18" s="76">
        <v>110</v>
      </c>
      <c r="M18" s="76">
        <v>40</v>
      </c>
      <c r="N18" s="76">
        <v>76</v>
      </c>
      <c r="O18" s="76">
        <v>19</v>
      </c>
      <c r="P18" s="76">
        <v>53</v>
      </c>
      <c r="Q18" s="76">
        <v>27</v>
      </c>
      <c r="R18" s="76">
        <v>48</v>
      </c>
      <c r="S18" s="76">
        <v>3</v>
      </c>
      <c r="T18" s="76">
        <v>11</v>
      </c>
      <c r="U18" s="76">
        <v>3</v>
      </c>
      <c r="V18" s="76">
        <v>7</v>
      </c>
      <c r="W18" s="76">
        <v>4</v>
      </c>
      <c r="X18" s="76">
        <v>7</v>
      </c>
      <c r="Y18" s="76">
        <v>1</v>
      </c>
      <c r="Z18" s="76">
        <v>3</v>
      </c>
      <c r="AA18" s="76">
        <v>0</v>
      </c>
      <c r="AB18" s="76">
        <v>1</v>
      </c>
      <c r="AC18" s="76">
        <v>1</v>
      </c>
      <c r="AD18" s="76">
        <v>1</v>
      </c>
      <c r="AE18" s="76">
        <v>0</v>
      </c>
      <c r="AF18" s="76">
        <v>0</v>
      </c>
      <c r="AG18" s="35"/>
      <c r="AH18" s="35"/>
      <c r="AJ18" s="35"/>
      <c r="AL18" s="35"/>
    </row>
    <row r="19" spans="1:38" x14ac:dyDescent="0.25">
      <c r="A19" s="6" t="s">
        <v>126</v>
      </c>
      <c r="B19" s="7" t="s">
        <v>127</v>
      </c>
      <c r="C19" s="72">
        <v>84</v>
      </c>
      <c r="D19" s="72">
        <v>207</v>
      </c>
      <c r="E19" s="72">
        <v>139</v>
      </c>
      <c r="F19" s="72">
        <v>333</v>
      </c>
      <c r="G19" s="76">
        <v>27</v>
      </c>
      <c r="H19" s="76">
        <v>103</v>
      </c>
      <c r="I19" s="76">
        <v>27</v>
      </c>
      <c r="J19" s="76">
        <v>89</v>
      </c>
      <c r="K19" s="76">
        <v>16</v>
      </c>
      <c r="L19" s="76">
        <v>37</v>
      </c>
      <c r="M19" s="76">
        <v>19</v>
      </c>
      <c r="N19" s="76">
        <v>54</v>
      </c>
      <c r="O19" s="76">
        <v>11</v>
      </c>
      <c r="P19" s="76">
        <v>23</v>
      </c>
      <c r="Q19" s="76">
        <v>7</v>
      </c>
      <c r="R19" s="76">
        <v>16</v>
      </c>
      <c r="S19" s="76">
        <v>0</v>
      </c>
      <c r="T19" s="76">
        <v>2</v>
      </c>
      <c r="U19" s="76">
        <v>1</v>
      </c>
      <c r="V19" s="76">
        <v>1</v>
      </c>
      <c r="W19" s="76">
        <v>1</v>
      </c>
      <c r="X19" s="76">
        <v>5</v>
      </c>
      <c r="Y19" s="76">
        <v>0</v>
      </c>
      <c r="Z19" s="76">
        <v>0</v>
      </c>
      <c r="AA19" s="76">
        <v>0</v>
      </c>
      <c r="AB19" s="76">
        <v>1</v>
      </c>
      <c r="AC19" s="76">
        <v>0</v>
      </c>
      <c r="AD19" s="76">
        <v>0</v>
      </c>
      <c r="AE19" s="76">
        <v>0</v>
      </c>
      <c r="AF19" s="76">
        <v>0</v>
      </c>
      <c r="AG19" s="35"/>
      <c r="AH19" s="35"/>
      <c r="AJ19" s="35"/>
      <c r="AL19" s="35"/>
    </row>
    <row r="20" spans="1:38" x14ac:dyDescent="0.25">
      <c r="A20" s="6" t="s">
        <v>128</v>
      </c>
      <c r="B20" s="7" t="s">
        <v>129</v>
      </c>
      <c r="C20" s="72">
        <v>108</v>
      </c>
      <c r="D20" s="72">
        <v>227</v>
      </c>
      <c r="E20" s="72">
        <v>95</v>
      </c>
      <c r="F20" s="72">
        <v>206</v>
      </c>
      <c r="G20" s="76">
        <v>54</v>
      </c>
      <c r="H20" s="76">
        <v>116</v>
      </c>
      <c r="I20" s="76">
        <v>50</v>
      </c>
      <c r="J20" s="76">
        <v>110</v>
      </c>
      <c r="K20" s="76">
        <v>48</v>
      </c>
      <c r="L20" s="76">
        <v>91</v>
      </c>
      <c r="M20" s="76">
        <v>38</v>
      </c>
      <c r="N20" s="76">
        <v>58</v>
      </c>
      <c r="O20" s="76">
        <v>19</v>
      </c>
      <c r="P20" s="76">
        <v>36</v>
      </c>
      <c r="Q20" s="76">
        <v>26</v>
      </c>
      <c r="R20" s="76">
        <v>44</v>
      </c>
      <c r="S20" s="76">
        <v>1</v>
      </c>
      <c r="T20" s="76">
        <v>11</v>
      </c>
      <c r="U20" s="76">
        <v>3</v>
      </c>
      <c r="V20" s="76">
        <v>9</v>
      </c>
      <c r="W20" s="76">
        <v>4</v>
      </c>
      <c r="X20" s="76">
        <v>7</v>
      </c>
      <c r="Y20" s="76">
        <v>0</v>
      </c>
      <c r="Z20" s="76">
        <v>3</v>
      </c>
      <c r="AA20" s="76">
        <v>1</v>
      </c>
      <c r="AB20" s="76">
        <v>3</v>
      </c>
      <c r="AC20" s="76">
        <v>1</v>
      </c>
      <c r="AD20" s="76">
        <v>2</v>
      </c>
      <c r="AE20" s="76">
        <v>0</v>
      </c>
      <c r="AF20" s="76">
        <v>0</v>
      </c>
      <c r="AG20" s="35"/>
      <c r="AH20" s="35"/>
      <c r="AJ20" s="35"/>
      <c r="AL20" s="35"/>
    </row>
    <row r="21" spans="1:38" x14ac:dyDescent="0.25">
      <c r="A21" s="6" t="s">
        <v>130</v>
      </c>
      <c r="B21" s="7" t="s">
        <v>131</v>
      </c>
      <c r="C21" s="72">
        <v>74</v>
      </c>
      <c r="D21" s="72">
        <v>168</v>
      </c>
      <c r="E21" s="72">
        <v>104</v>
      </c>
      <c r="F21" s="72">
        <v>286</v>
      </c>
      <c r="G21" s="76">
        <v>28</v>
      </c>
      <c r="H21" s="76">
        <v>65</v>
      </c>
      <c r="I21" s="76">
        <v>21</v>
      </c>
      <c r="J21" s="76">
        <v>83</v>
      </c>
      <c r="K21" s="76">
        <v>24</v>
      </c>
      <c r="L21" s="76">
        <v>47</v>
      </c>
      <c r="M21" s="76">
        <v>20</v>
      </c>
      <c r="N21" s="76">
        <v>54</v>
      </c>
      <c r="O21" s="76">
        <v>19</v>
      </c>
      <c r="P21" s="76">
        <v>27</v>
      </c>
      <c r="Q21" s="76">
        <v>20</v>
      </c>
      <c r="R21" s="76">
        <v>48</v>
      </c>
      <c r="S21" s="76">
        <v>3</v>
      </c>
      <c r="T21" s="76">
        <v>9</v>
      </c>
      <c r="U21" s="76">
        <v>0</v>
      </c>
      <c r="V21" s="76">
        <v>1</v>
      </c>
      <c r="W21" s="76">
        <v>1</v>
      </c>
      <c r="X21" s="76">
        <v>3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35"/>
      <c r="AH21" s="35"/>
      <c r="AJ21" s="35"/>
      <c r="AL21" s="35"/>
    </row>
    <row r="22" spans="1:38" x14ac:dyDescent="0.25">
      <c r="A22" s="6" t="s">
        <v>132</v>
      </c>
      <c r="B22" s="7" t="s">
        <v>133</v>
      </c>
      <c r="C22" s="72">
        <v>124</v>
      </c>
      <c r="D22" s="72">
        <v>231</v>
      </c>
      <c r="E22" s="72">
        <v>141</v>
      </c>
      <c r="F22" s="72">
        <v>326</v>
      </c>
      <c r="G22" s="76">
        <v>53</v>
      </c>
      <c r="H22" s="76">
        <v>100</v>
      </c>
      <c r="I22" s="76">
        <v>58</v>
      </c>
      <c r="J22" s="76">
        <v>106</v>
      </c>
      <c r="K22" s="76">
        <v>26</v>
      </c>
      <c r="L22" s="76">
        <v>57</v>
      </c>
      <c r="M22" s="76">
        <v>25</v>
      </c>
      <c r="N22" s="76">
        <v>56</v>
      </c>
      <c r="O22" s="76">
        <v>21</v>
      </c>
      <c r="P22" s="76">
        <v>44</v>
      </c>
      <c r="Q22" s="76">
        <v>13</v>
      </c>
      <c r="R22" s="76">
        <v>24</v>
      </c>
      <c r="S22" s="76">
        <v>1</v>
      </c>
      <c r="T22" s="76">
        <v>4</v>
      </c>
      <c r="U22" s="76">
        <v>1</v>
      </c>
      <c r="V22" s="76">
        <v>6</v>
      </c>
      <c r="W22" s="76">
        <v>0</v>
      </c>
      <c r="X22" s="76">
        <v>2</v>
      </c>
      <c r="Y22" s="76">
        <v>1</v>
      </c>
      <c r="Z22" s="76">
        <v>1</v>
      </c>
      <c r="AA22" s="76">
        <v>2</v>
      </c>
      <c r="AB22" s="76">
        <v>2</v>
      </c>
      <c r="AC22" s="76">
        <v>0</v>
      </c>
      <c r="AD22" s="76">
        <v>0</v>
      </c>
      <c r="AE22" s="76">
        <v>0</v>
      </c>
      <c r="AF22" s="76">
        <v>0</v>
      </c>
      <c r="AG22" s="35"/>
      <c r="AH22" s="35"/>
      <c r="AJ22" s="35"/>
      <c r="AL22" s="35"/>
    </row>
    <row r="23" spans="1:38" x14ac:dyDescent="0.25">
      <c r="A23" s="6" t="s">
        <v>134</v>
      </c>
      <c r="B23" s="7" t="s">
        <v>135</v>
      </c>
      <c r="C23" s="72">
        <v>208</v>
      </c>
      <c r="D23" s="72">
        <v>355</v>
      </c>
      <c r="E23" s="72">
        <v>155</v>
      </c>
      <c r="F23" s="72">
        <v>354</v>
      </c>
      <c r="G23" s="76">
        <v>74</v>
      </c>
      <c r="H23" s="76">
        <v>164</v>
      </c>
      <c r="I23" s="76">
        <v>48</v>
      </c>
      <c r="J23" s="76">
        <v>123</v>
      </c>
      <c r="K23" s="76">
        <v>66</v>
      </c>
      <c r="L23" s="76">
        <v>98</v>
      </c>
      <c r="M23" s="76">
        <v>35</v>
      </c>
      <c r="N23" s="76">
        <v>67</v>
      </c>
      <c r="O23" s="76">
        <v>13</v>
      </c>
      <c r="P23" s="76">
        <v>31</v>
      </c>
      <c r="Q23" s="76">
        <v>46</v>
      </c>
      <c r="R23" s="76">
        <v>78</v>
      </c>
      <c r="S23" s="76">
        <v>2</v>
      </c>
      <c r="T23" s="76">
        <v>7</v>
      </c>
      <c r="U23" s="76">
        <v>5</v>
      </c>
      <c r="V23" s="76">
        <v>7</v>
      </c>
      <c r="W23" s="76">
        <v>0</v>
      </c>
      <c r="X23" s="76">
        <v>2</v>
      </c>
      <c r="Y23" s="76">
        <v>0</v>
      </c>
      <c r="Z23" s="76">
        <v>1</v>
      </c>
      <c r="AA23" s="76">
        <v>0</v>
      </c>
      <c r="AB23" s="76">
        <v>1</v>
      </c>
      <c r="AC23" s="76">
        <v>0</v>
      </c>
      <c r="AD23" s="76">
        <v>0</v>
      </c>
      <c r="AE23" s="76">
        <v>0</v>
      </c>
      <c r="AF23" s="76">
        <v>0</v>
      </c>
      <c r="AG23" s="35"/>
      <c r="AH23" s="35"/>
      <c r="AJ23" s="35"/>
      <c r="AL23" s="35"/>
    </row>
    <row r="24" spans="1:38" x14ac:dyDescent="0.25">
      <c r="A24" s="6" t="s">
        <v>136</v>
      </c>
      <c r="B24" s="7" t="s">
        <v>137</v>
      </c>
      <c r="C24" s="72">
        <v>155</v>
      </c>
      <c r="D24" s="72">
        <v>276</v>
      </c>
      <c r="E24" s="72">
        <v>52</v>
      </c>
      <c r="F24" s="72">
        <v>107</v>
      </c>
      <c r="G24" s="76">
        <v>49</v>
      </c>
      <c r="H24" s="76">
        <v>90</v>
      </c>
      <c r="I24" s="76">
        <v>32</v>
      </c>
      <c r="J24" s="76">
        <v>71</v>
      </c>
      <c r="K24" s="76">
        <v>42</v>
      </c>
      <c r="L24" s="76">
        <v>77</v>
      </c>
      <c r="M24" s="76">
        <v>14</v>
      </c>
      <c r="N24" s="76">
        <v>25</v>
      </c>
      <c r="O24" s="76">
        <v>16</v>
      </c>
      <c r="P24" s="76">
        <v>28</v>
      </c>
      <c r="Q24" s="76">
        <v>18</v>
      </c>
      <c r="R24" s="76">
        <v>30</v>
      </c>
      <c r="S24" s="76">
        <v>1</v>
      </c>
      <c r="T24" s="76">
        <v>5</v>
      </c>
      <c r="U24" s="76">
        <v>0</v>
      </c>
      <c r="V24" s="76">
        <v>1</v>
      </c>
      <c r="W24" s="76">
        <v>1</v>
      </c>
      <c r="X24" s="76">
        <v>4</v>
      </c>
      <c r="Y24" s="76">
        <v>0</v>
      </c>
      <c r="Z24" s="76">
        <v>2</v>
      </c>
      <c r="AA24" s="76">
        <v>0</v>
      </c>
      <c r="AB24" s="76">
        <v>1</v>
      </c>
      <c r="AC24" s="76">
        <v>0</v>
      </c>
      <c r="AD24" s="76">
        <v>1</v>
      </c>
      <c r="AE24" s="76">
        <v>0</v>
      </c>
      <c r="AF24" s="76">
        <v>0</v>
      </c>
      <c r="AG24" s="35"/>
      <c r="AH24" s="35"/>
      <c r="AJ24" s="35"/>
      <c r="AL24" s="35"/>
    </row>
    <row r="25" spans="1:38" x14ac:dyDescent="0.25">
      <c r="A25" s="6" t="s">
        <v>138</v>
      </c>
      <c r="B25" s="7" t="s">
        <v>139</v>
      </c>
      <c r="C25" s="72">
        <v>322</v>
      </c>
      <c r="D25" s="72">
        <v>537</v>
      </c>
      <c r="E25" s="72">
        <v>192</v>
      </c>
      <c r="F25" s="72">
        <v>344</v>
      </c>
      <c r="G25" s="76">
        <v>104</v>
      </c>
      <c r="H25" s="76">
        <v>209</v>
      </c>
      <c r="I25" s="76">
        <v>59</v>
      </c>
      <c r="J25" s="76">
        <v>135</v>
      </c>
      <c r="K25" s="76">
        <v>85</v>
      </c>
      <c r="L25" s="76">
        <v>155</v>
      </c>
      <c r="M25" s="76">
        <v>50</v>
      </c>
      <c r="N25" s="76">
        <v>102</v>
      </c>
      <c r="O25" s="76">
        <v>33</v>
      </c>
      <c r="P25" s="76">
        <v>60</v>
      </c>
      <c r="Q25" s="76">
        <v>22</v>
      </c>
      <c r="R25" s="76">
        <v>44</v>
      </c>
      <c r="S25" s="76">
        <v>6</v>
      </c>
      <c r="T25" s="76">
        <v>11</v>
      </c>
      <c r="U25" s="76">
        <v>8</v>
      </c>
      <c r="V25" s="76">
        <v>13</v>
      </c>
      <c r="W25" s="76">
        <v>3</v>
      </c>
      <c r="X25" s="76">
        <v>8</v>
      </c>
      <c r="Y25" s="76">
        <v>3</v>
      </c>
      <c r="Z25" s="76">
        <v>5</v>
      </c>
      <c r="AA25" s="76">
        <v>1</v>
      </c>
      <c r="AB25" s="76">
        <v>1</v>
      </c>
      <c r="AC25" s="76">
        <v>1</v>
      </c>
      <c r="AD25" s="76">
        <v>2</v>
      </c>
      <c r="AE25" s="76">
        <v>0</v>
      </c>
      <c r="AF25" s="76">
        <v>0</v>
      </c>
      <c r="AG25" s="35"/>
      <c r="AH25" s="35"/>
      <c r="AJ25" s="35"/>
      <c r="AL25" s="35"/>
    </row>
    <row r="26" spans="1:38" x14ac:dyDescent="0.25">
      <c r="A26" s="6" t="s">
        <v>140</v>
      </c>
      <c r="B26" s="7" t="s">
        <v>141</v>
      </c>
      <c r="C26" s="72">
        <v>213</v>
      </c>
      <c r="D26" s="72">
        <v>343</v>
      </c>
      <c r="E26" s="72">
        <v>87</v>
      </c>
      <c r="F26" s="72">
        <v>177</v>
      </c>
      <c r="G26" s="76">
        <v>50</v>
      </c>
      <c r="H26" s="76">
        <v>103</v>
      </c>
      <c r="I26" s="76">
        <v>69</v>
      </c>
      <c r="J26" s="76">
        <v>107</v>
      </c>
      <c r="K26" s="76">
        <v>50</v>
      </c>
      <c r="L26" s="76">
        <v>88</v>
      </c>
      <c r="M26" s="76">
        <v>23</v>
      </c>
      <c r="N26" s="76">
        <v>34</v>
      </c>
      <c r="O26" s="76">
        <v>17</v>
      </c>
      <c r="P26" s="76">
        <v>28</v>
      </c>
      <c r="Q26" s="76">
        <v>12</v>
      </c>
      <c r="R26" s="76">
        <v>28</v>
      </c>
      <c r="S26" s="76">
        <v>4</v>
      </c>
      <c r="T26" s="76">
        <v>11</v>
      </c>
      <c r="U26" s="76">
        <v>3</v>
      </c>
      <c r="V26" s="76">
        <v>4</v>
      </c>
      <c r="W26" s="76">
        <v>3</v>
      </c>
      <c r="X26" s="76">
        <v>5</v>
      </c>
      <c r="Y26" s="76">
        <v>0</v>
      </c>
      <c r="Z26" s="76">
        <v>1</v>
      </c>
      <c r="AA26" s="76">
        <v>0</v>
      </c>
      <c r="AB26" s="76">
        <v>2</v>
      </c>
      <c r="AC26" s="76">
        <v>0</v>
      </c>
      <c r="AD26" s="76">
        <v>0</v>
      </c>
      <c r="AE26" s="76">
        <v>0</v>
      </c>
      <c r="AF26" s="76">
        <v>0</v>
      </c>
      <c r="AG26" s="35"/>
      <c r="AH26" s="35"/>
      <c r="AJ26" s="35"/>
      <c r="AL26" s="35"/>
    </row>
    <row r="27" spans="1:38" x14ac:dyDescent="0.25">
      <c r="A27" s="6" t="s">
        <v>142</v>
      </c>
      <c r="B27" s="7" t="s">
        <v>143</v>
      </c>
      <c r="C27" s="72">
        <v>130</v>
      </c>
      <c r="D27" s="72">
        <v>326</v>
      </c>
      <c r="E27" s="72">
        <v>225</v>
      </c>
      <c r="F27" s="72">
        <v>585</v>
      </c>
      <c r="G27" s="76">
        <v>76</v>
      </c>
      <c r="H27" s="76">
        <v>235</v>
      </c>
      <c r="I27" s="76">
        <v>35</v>
      </c>
      <c r="J27" s="76">
        <v>95</v>
      </c>
      <c r="K27" s="76">
        <v>33</v>
      </c>
      <c r="L27" s="76">
        <v>58</v>
      </c>
      <c r="M27" s="76">
        <v>22</v>
      </c>
      <c r="N27" s="76">
        <v>64</v>
      </c>
      <c r="O27" s="76">
        <v>15</v>
      </c>
      <c r="P27" s="76">
        <v>37</v>
      </c>
      <c r="Q27" s="76">
        <v>18</v>
      </c>
      <c r="R27" s="76">
        <v>48</v>
      </c>
      <c r="S27" s="76">
        <v>1</v>
      </c>
      <c r="T27" s="76">
        <v>4</v>
      </c>
      <c r="U27" s="76">
        <v>0</v>
      </c>
      <c r="V27" s="76">
        <v>1</v>
      </c>
      <c r="W27" s="76">
        <v>6</v>
      </c>
      <c r="X27" s="76">
        <v>16</v>
      </c>
      <c r="Y27" s="76">
        <v>0</v>
      </c>
      <c r="Z27" s="76">
        <v>1</v>
      </c>
      <c r="AA27" s="76">
        <v>0</v>
      </c>
      <c r="AB27" s="76">
        <v>2</v>
      </c>
      <c r="AC27" s="76">
        <v>0</v>
      </c>
      <c r="AD27" s="76">
        <v>0</v>
      </c>
      <c r="AE27" s="76">
        <v>0</v>
      </c>
      <c r="AF27" s="76">
        <v>0</v>
      </c>
      <c r="AG27" s="35"/>
      <c r="AH27" s="35"/>
      <c r="AJ27" s="35"/>
      <c r="AL27" s="35"/>
    </row>
    <row r="28" spans="1:38" x14ac:dyDescent="0.25">
      <c r="A28" s="6" t="s">
        <v>144</v>
      </c>
      <c r="B28" s="7" t="s">
        <v>145</v>
      </c>
      <c r="C28" s="72">
        <v>190</v>
      </c>
      <c r="D28" s="72">
        <v>492</v>
      </c>
      <c r="E28" s="72">
        <v>284</v>
      </c>
      <c r="F28" s="72">
        <v>1024</v>
      </c>
      <c r="G28" s="76">
        <v>141</v>
      </c>
      <c r="H28" s="76">
        <v>474</v>
      </c>
      <c r="I28" s="76">
        <v>56</v>
      </c>
      <c r="J28" s="76">
        <v>193</v>
      </c>
      <c r="K28" s="76">
        <v>46</v>
      </c>
      <c r="L28" s="76">
        <v>113</v>
      </c>
      <c r="M28" s="76">
        <v>35</v>
      </c>
      <c r="N28" s="76">
        <v>103</v>
      </c>
      <c r="O28" s="76">
        <v>23</v>
      </c>
      <c r="P28" s="76">
        <v>60</v>
      </c>
      <c r="Q28" s="76">
        <v>47</v>
      </c>
      <c r="R28" s="76">
        <v>116</v>
      </c>
      <c r="S28" s="76">
        <v>4</v>
      </c>
      <c r="T28" s="76">
        <v>17</v>
      </c>
      <c r="U28" s="76">
        <v>4</v>
      </c>
      <c r="V28" s="76">
        <v>11</v>
      </c>
      <c r="W28" s="76">
        <v>2</v>
      </c>
      <c r="X28" s="76">
        <v>14</v>
      </c>
      <c r="Y28" s="76">
        <v>0</v>
      </c>
      <c r="Z28" s="76">
        <v>5</v>
      </c>
      <c r="AA28" s="76">
        <v>0</v>
      </c>
      <c r="AB28" s="76">
        <v>0</v>
      </c>
      <c r="AC28" s="76">
        <v>0</v>
      </c>
      <c r="AD28" s="76">
        <v>1</v>
      </c>
      <c r="AE28" s="76">
        <v>0</v>
      </c>
      <c r="AF28" s="76">
        <v>0</v>
      </c>
      <c r="AG28" s="35"/>
      <c r="AH28" s="35"/>
      <c r="AJ28" s="35"/>
      <c r="AL28" s="35"/>
    </row>
    <row r="29" spans="1:38" x14ac:dyDescent="0.25">
      <c r="A29" s="6" t="s">
        <v>146</v>
      </c>
      <c r="B29" s="7" t="s">
        <v>147</v>
      </c>
      <c r="C29" s="72">
        <v>240</v>
      </c>
      <c r="D29" s="72">
        <v>494</v>
      </c>
      <c r="E29" s="72">
        <v>383</v>
      </c>
      <c r="F29" s="72">
        <v>881</v>
      </c>
      <c r="G29" s="76">
        <v>114</v>
      </c>
      <c r="H29" s="76">
        <v>266</v>
      </c>
      <c r="I29" s="76">
        <v>64</v>
      </c>
      <c r="J29" s="76">
        <v>166</v>
      </c>
      <c r="K29" s="76">
        <v>61</v>
      </c>
      <c r="L29" s="76">
        <v>116</v>
      </c>
      <c r="M29" s="76">
        <v>39</v>
      </c>
      <c r="N29" s="76">
        <v>87</v>
      </c>
      <c r="O29" s="76">
        <v>22</v>
      </c>
      <c r="P29" s="76">
        <v>46</v>
      </c>
      <c r="Q29" s="76">
        <v>45</v>
      </c>
      <c r="R29" s="76">
        <v>77</v>
      </c>
      <c r="S29" s="76">
        <v>1</v>
      </c>
      <c r="T29" s="76">
        <v>7</v>
      </c>
      <c r="U29" s="76">
        <v>5</v>
      </c>
      <c r="V29" s="76">
        <v>13</v>
      </c>
      <c r="W29" s="76">
        <v>5</v>
      </c>
      <c r="X29" s="76">
        <v>14</v>
      </c>
      <c r="Y29" s="76">
        <v>0</v>
      </c>
      <c r="Z29" s="76">
        <v>1</v>
      </c>
      <c r="AA29" s="76">
        <v>4</v>
      </c>
      <c r="AB29" s="76">
        <v>5</v>
      </c>
      <c r="AC29" s="76">
        <v>0</v>
      </c>
      <c r="AD29" s="76">
        <v>0</v>
      </c>
      <c r="AE29" s="76">
        <v>0</v>
      </c>
      <c r="AF29" s="76">
        <v>0</v>
      </c>
      <c r="AG29" s="35"/>
      <c r="AH29" s="35"/>
      <c r="AJ29" s="35"/>
      <c r="AL29" s="35"/>
    </row>
    <row r="30" spans="1:38" x14ac:dyDescent="0.25">
      <c r="A30" s="6" t="s">
        <v>148</v>
      </c>
      <c r="B30" s="7" t="s">
        <v>149</v>
      </c>
      <c r="C30" s="72">
        <v>216</v>
      </c>
      <c r="D30" s="72">
        <v>433</v>
      </c>
      <c r="E30" s="72">
        <v>180</v>
      </c>
      <c r="F30" s="72">
        <v>398</v>
      </c>
      <c r="G30" s="76">
        <v>137</v>
      </c>
      <c r="H30" s="76">
        <v>262</v>
      </c>
      <c r="I30" s="76">
        <v>82</v>
      </c>
      <c r="J30" s="76">
        <v>151</v>
      </c>
      <c r="K30" s="76">
        <v>108</v>
      </c>
      <c r="L30" s="76">
        <v>193</v>
      </c>
      <c r="M30" s="76">
        <v>42</v>
      </c>
      <c r="N30" s="76">
        <v>83</v>
      </c>
      <c r="O30" s="76">
        <v>17</v>
      </c>
      <c r="P30" s="76">
        <v>27</v>
      </c>
      <c r="Q30" s="76">
        <v>5</v>
      </c>
      <c r="R30" s="76">
        <v>22</v>
      </c>
      <c r="S30" s="76">
        <v>5</v>
      </c>
      <c r="T30" s="76">
        <v>11</v>
      </c>
      <c r="U30" s="76">
        <v>1</v>
      </c>
      <c r="V30" s="76">
        <v>3</v>
      </c>
      <c r="W30" s="76">
        <v>5</v>
      </c>
      <c r="X30" s="76">
        <v>9</v>
      </c>
      <c r="Y30" s="76">
        <v>1</v>
      </c>
      <c r="Z30" s="76">
        <v>1</v>
      </c>
      <c r="AA30" s="76">
        <v>1</v>
      </c>
      <c r="AB30" s="76">
        <v>4</v>
      </c>
      <c r="AC30" s="76">
        <v>1</v>
      </c>
      <c r="AD30" s="76">
        <v>2</v>
      </c>
      <c r="AE30" s="76">
        <v>0</v>
      </c>
      <c r="AF30" s="76">
        <v>0</v>
      </c>
      <c r="AG30" s="35"/>
      <c r="AH30" s="35"/>
      <c r="AJ30" s="35"/>
      <c r="AL30" s="35"/>
    </row>
    <row r="31" spans="1:38" x14ac:dyDescent="0.25">
      <c r="A31" s="6" t="s">
        <v>150</v>
      </c>
      <c r="B31" s="7" t="s">
        <v>151</v>
      </c>
      <c r="C31" s="72">
        <v>232</v>
      </c>
      <c r="D31" s="72">
        <v>449</v>
      </c>
      <c r="E31" s="72">
        <v>209</v>
      </c>
      <c r="F31" s="72">
        <v>430</v>
      </c>
      <c r="G31" s="76">
        <v>88</v>
      </c>
      <c r="H31" s="76">
        <v>182</v>
      </c>
      <c r="I31" s="76">
        <v>89</v>
      </c>
      <c r="J31" s="76">
        <v>196</v>
      </c>
      <c r="K31" s="76">
        <v>63</v>
      </c>
      <c r="L31" s="76">
        <v>123</v>
      </c>
      <c r="M31" s="76">
        <v>26</v>
      </c>
      <c r="N31" s="76">
        <v>61</v>
      </c>
      <c r="O31" s="76">
        <v>19</v>
      </c>
      <c r="P31" s="76">
        <v>35</v>
      </c>
      <c r="Q31" s="76">
        <v>11</v>
      </c>
      <c r="R31" s="76">
        <v>40</v>
      </c>
      <c r="S31" s="76">
        <v>7</v>
      </c>
      <c r="T31" s="76">
        <v>13</v>
      </c>
      <c r="U31" s="76">
        <v>2</v>
      </c>
      <c r="V31" s="76">
        <v>9</v>
      </c>
      <c r="W31" s="76">
        <v>3</v>
      </c>
      <c r="X31" s="76">
        <v>10</v>
      </c>
      <c r="Y31" s="76">
        <v>1</v>
      </c>
      <c r="Z31" s="76">
        <v>3</v>
      </c>
      <c r="AA31" s="76">
        <v>0</v>
      </c>
      <c r="AB31" s="76">
        <v>1</v>
      </c>
      <c r="AC31" s="76">
        <v>0</v>
      </c>
      <c r="AD31" s="76">
        <v>0</v>
      </c>
      <c r="AE31" s="76">
        <v>1</v>
      </c>
      <c r="AF31" s="76">
        <v>1</v>
      </c>
      <c r="AG31" s="35"/>
      <c r="AH31" s="35"/>
      <c r="AJ31" s="35"/>
      <c r="AL31" s="35"/>
    </row>
    <row r="32" spans="1:38" x14ac:dyDescent="0.25">
      <c r="A32" s="6" t="s">
        <v>152</v>
      </c>
      <c r="B32" s="7" t="s">
        <v>153</v>
      </c>
      <c r="C32" s="72">
        <v>255</v>
      </c>
      <c r="D32" s="72">
        <v>474</v>
      </c>
      <c r="E32" s="72">
        <v>197</v>
      </c>
      <c r="F32" s="72">
        <v>408</v>
      </c>
      <c r="G32" s="76">
        <v>91</v>
      </c>
      <c r="H32" s="76">
        <v>197</v>
      </c>
      <c r="I32" s="76">
        <v>84</v>
      </c>
      <c r="J32" s="76">
        <v>157</v>
      </c>
      <c r="K32" s="76">
        <v>50</v>
      </c>
      <c r="L32" s="76">
        <v>116</v>
      </c>
      <c r="M32" s="76">
        <v>39</v>
      </c>
      <c r="N32" s="76">
        <v>78</v>
      </c>
      <c r="O32" s="76">
        <v>24</v>
      </c>
      <c r="P32" s="76">
        <v>38</v>
      </c>
      <c r="Q32" s="76">
        <v>26</v>
      </c>
      <c r="R32" s="76">
        <v>43</v>
      </c>
      <c r="S32" s="76">
        <v>4</v>
      </c>
      <c r="T32" s="76">
        <v>9</v>
      </c>
      <c r="U32" s="76">
        <v>4</v>
      </c>
      <c r="V32" s="76">
        <v>9</v>
      </c>
      <c r="W32" s="76">
        <v>1</v>
      </c>
      <c r="X32" s="76">
        <v>8</v>
      </c>
      <c r="Y32" s="76">
        <v>2</v>
      </c>
      <c r="Z32" s="76">
        <v>4</v>
      </c>
      <c r="AA32" s="76">
        <v>0</v>
      </c>
      <c r="AB32" s="76">
        <v>2</v>
      </c>
      <c r="AC32" s="76">
        <v>0</v>
      </c>
      <c r="AD32" s="76">
        <v>0</v>
      </c>
      <c r="AE32" s="76">
        <v>0</v>
      </c>
      <c r="AF32" s="76">
        <v>0</v>
      </c>
      <c r="AG32" s="35"/>
      <c r="AH32" s="35"/>
      <c r="AJ32" s="35"/>
      <c r="AL32" s="35"/>
    </row>
    <row r="33" spans="1:38" x14ac:dyDescent="0.25">
      <c r="A33" s="6" t="s">
        <v>154</v>
      </c>
      <c r="B33" s="7" t="s">
        <v>155</v>
      </c>
      <c r="C33" s="72">
        <v>161</v>
      </c>
      <c r="D33" s="72">
        <v>399</v>
      </c>
      <c r="E33" s="72">
        <v>171</v>
      </c>
      <c r="F33" s="72">
        <v>519</v>
      </c>
      <c r="G33" s="76">
        <v>126</v>
      </c>
      <c r="H33" s="76">
        <v>392</v>
      </c>
      <c r="I33" s="76">
        <v>58</v>
      </c>
      <c r="J33" s="76">
        <v>132</v>
      </c>
      <c r="K33" s="76">
        <v>52</v>
      </c>
      <c r="L33" s="76">
        <v>128</v>
      </c>
      <c r="M33" s="76">
        <v>26</v>
      </c>
      <c r="N33" s="76">
        <v>70</v>
      </c>
      <c r="O33" s="76">
        <v>11</v>
      </c>
      <c r="P33" s="76">
        <v>47</v>
      </c>
      <c r="Q33" s="76">
        <v>29</v>
      </c>
      <c r="R33" s="76">
        <v>45</v>
      </c>
      <c r="S33" s="76">
        <v>0</v>
      </c>
      <c r="T33" s="76">
        <v>13</v>
      </c>
      <c r="U33" s="76">
        <v>2</v>
      </c>
      <c r="V33" s="76">
        <v>7</v>
      </c>
      <c r="W33" s="76">
        <v>1</v>
      </c>
      <c r="X33" s="76">
        <v>5</v>
      </c>
      <c r="Y33" s="76">
        <v>0</v>
      </c>
      <c r="Z33" s="76">
        <v>2</v>
      </c>
      <c r="AA33" s="76">
        <v>2</v>
      </c>
      <c r="AB33" s="76">
        <v>3</v>
      </c>
      <c r="AC33" s="76">
        <v>0</v>
      </c>
      <c r="AD33" s="76">
        <v>1</v>
      </c>
      <c r="AE33" s="76">
        <v>0</v>
      </c>
      <c r="AF33" s="76">
        <v>0</v>
      </c>
      <c r="AG33" s="35"/>
      <c r="AH33" s="35"/>
      <c r="AJ33" s="35"/>
      <c r="AL33" s="35"/>
    </row>
    <row r="34" spans="1:38" x14ac:dyDescent="0.25">
      <c r="A34" s="6" t="s">
        <v>156</v>
      </c>
      <c r="B34" s="7" t="s">
        <v>157</v>
      </c>
      <c r="C34" s="72">
        <v>165</v>
      </c>
      <c r="D34" s="72">
        <v>485</v>
      </c>
      <c r="E34" s="72">
        <v>162</v>
      </c>
      <c r="F34" s="72">
        <v>608</v>
      </c>
      <c r="G34" s="76">
        <v>52</v>
      </c>
      <c r="H34" s="76">
        <v>199</v>
      </c>
      <c r="I34" s="76">
        <v>63</v>
      </c>
      <c r="J34" s="76">
        <v>220</v>
      </c>
      <c r="K34" s="76">
        <v>38</v>
      </c>
      <c r="L34" s="76">
        <v>113</v>
      </c>
      <c r="M34" s="76">
        <v>37</v>
      </c>
      <c r="N34" s="76">
        <v>96</v>
      </c>
      <c r="O34" s="76">
        <v>19</v>
      </c>
      <c r="P34" s="76">
        <v>33</v>
      </c>
      <c r="Q34" s="76">
        <v>11</v>
      </c>
      <c r="R34" s="76">
        <v>34</v>
      </c>
      <c r="S34" s="76">
        <v>3</v>
      </c>
      <c r="T34" s="76">
        <v>13</v>
      </c>
      <c r="U34" s="76">
        <v>3</v>
      </c>
      <c r="V34" s="76">
        <v>13</v>
      </c>
      <c r="W34" s="76">
        <v>2</v>
      </c>
      <c r="X34" s="76">
        <v>5</v>
      </c>
      <c r="Y34" s="76">
        <v>2</v>
      </c>
      <c r="Z34" s="76">
        <v>5</v>
      </c>
      <c r="AA34" s="76">
        <v>0</v>
      </c>
      <c r="AB34" s="76">
        <v>1</v>
      </c>
      <c r="AC34" s="76">
        <v>0</v>
      </c>
      <c r="AD34" s="76">
        <v>2</v>
      </c>
      <c r="AE34" s="76">
        <v>0</v>
      </c>
      <c r="AF34" s="76">
        <v>0</v>
      </c>
      <c r="AG34" s="35"/>
      <c r="AH34" s="35"/>
      <c r="AJ34" s="35"/>
      <c r="AL34" s="35"/>
    </row>
    <row r="35" spans="1:38" x14ac:dyDescent="0.25">
      <c r="A35" s="6" t="s">
        <v>158</v>
      </c>
      <c r="B35" s="7" t="s">
        <v>159</v>
      </c>
      <c r="C35" s="72">
        <v>209</v>
      </c>
      <c r="D35" s="72">
        <v>564</v>
      </c>
      <c r="E35" s="72">
        <v>208</v>
      </c>
      <c r="F35" s="72">
        <v>656</v>
      </c>
      <c r="G35" s="76">
        <v>68</v>
      </c>
      <c r="H35" s="76">
        <v>183</v>
      </c>
      <c r="I35" s="76">
        <v>45</v>
      </c>
      <c r="J35" s="76">
        <v>171</v>
      </c>
      <c r="K35" s="76">
        <v>41</v>
      </c>
      <c r="L35" s="76">
        <v>99</v>
      </c>
      <c r="M35" s="76">
        <v>33</v>
      </c>
      <c r="N35" s="76">
        <v>76</v>
      </c>
      <c r="O35" s="76">
        <v>33</v>
      </c>
      <c r="P35" s="76">
        <v>67</v>
      </c>
      <c r="Q35" s="76">
        <v>12</v>
      </c>
      <c r="R35" s="76">
        <v>38</v>
      </c>
      <c r="S35" s="76">
        <v>3</v>
      </c>
      <c r="T35" s="76">
        <v>9</v>
      </c>
      <c r="U35" s="76">
        <v>1</v>
      </c>
      <c r="V35" s="76">
        <v>5</v>
      </c>
      <c r="W35" s="76">
        <v>2</v>
      </c>
      <c r="X35" s="76">
        <v>3</v>
      </c>
      <c r="Y35" s="76">
        <v>0</v>
      </c>
      <c r="Z35" s="76">
        <v>0</v>
      </c>
      <c r="AA35" s="76">
        <v>0</v>
      </c>
      <c r="AB35" s="76">
        <v>1</v>
      </c>
      <c r="AC35" s="76">
        <v>0</v>
      </c>
      <c r="AD35" s="76">
        <v>0</v>
      </c>
      <c r="AE35" s="76">
        <v>0</v>
      </c>
      <c r="AF35" s="76">
        <v>1</v>
      </c>
      <c r="AG35" s="35"/>
      <c r="AH35" s="35"/>
      <c r="AJ35" s="35"/>
      <c r="AL35" s="35"/>
    </row>
    <row r="36" spans="1:38" x14ac:dyDescent="0.25">
      <c r="A36" s="6" t="s">
        <v>160</v>
      </c>
      <c r="B36" s="7" t="s">
        <v>161</v>
      </c>
      <c r="C36" s="72">
        <v>244</v>
      </c>
      <c r="D36" s="72">
        <v>480</v>
      </c>
      <c r="E36" s="72">
        <v>92</v>
      </c>
      <c r="F36" s="72">
        <v>200</v>
      </c>
      <c r="G36" s="76">
        <v>77</v>
      </c>
      <c r="H36" s="76">
        <v>132</v>
      </c>
      <c r="I36" s="76">
        <v>49</v>
      </c>
      <c r="J36" s="76">
        <v>121</v>
      </c>
      <c r="K36" s="76">
        <v>83</v>
      </c>
      <c r="L36" s="76">
        <v>153</v>
      </c>
      <c r="M36" s="76">
        <v>26</v>
      </c>
      <c r="N36" s="76">
        <v>48</v>
      </c>
      <c r="O36" s="76">
        <v>16</v>
      </c>
      <c r="P36" s="76">
        <v>34</v>
      </c>
      <c r="Q36" s="76">
        <v>4</v>
      </c>
      <c r="R36" s="76">
        <v>15</v>
      </c>
      <c r="S36" s="76">
        <v>4</v>
      </c>
      <c r="T36" s="76">
        <v>15</v>
      </c>
      <c r="U36" s="76">
        <v>7</v>
      </c>
      <c r="V36" s="76">
        <v>20</v>
      </c>
      <c r="W36" s="76">
        <v>0</v>
      </c>
      <c r="X36" s="76">
        <v>1</v>
      </c>
      <c r="Y36" s="76">
        <v>1</v>
      </c>
      <c r="Z36" s="76">
        <v>1</v>
      </c>
      <c r="AA36" s="76">
        <v>0</v>
      </c>
      <c r="AB36" s="76">
        <v>0</v>
      </c>
      <c r="AC36" s="76">
        <v>0</v>
      </c>
      <c r="AD36" s="76">
        <v>0</v>
      </c>
      <c r="AE36" s="76">
        <v>0</v>
      </c>
      <c r="AF36" s="76">
        <v>3</v>
      </c>
      <c r="AG36" s="35"/>
      <c r="AH36" s="35"/>
      <c r="AJ36" s="35"/>
      <c r="AL36" s="35"/>
    </row>
    <row r="37" spans="1:38" x14ac:dyDescent="0.25">
      <c r="A37" s="6" t="s">
        <v>162</v>
      </c>
      <c r="B37" s="7" t="s">
        <v>163</v>
      </c>
      <c r="C37" s="72">
        <v>240</v>
      </c>
      <c r="D37" s="72">
        <v>584</v>
      </c>
      <c r="E37" s="72">
        <v>154</v>
      </c>
      <c r="F37" s="72">
        <v>361</v>
      </c>
      <c r="G37" s="76">
        <v>70</v>
      </c>
      <c r="H37" s="76">
        <v>197</v>
      </c>
      <c r="I37" s="76">
        <v>83</v>
      </c>
      <c r="J37" s="76">
        <v>183</v>
      </c>
      <c r="K37" s="76">
        <v>75</v>
      </c>
      <c r="L37" s="76">
        <v>155</v>
      </c>
      <c r="M37" s="76">
        <v>17</v>
      </c>
      <c r="N37" s="76">
        <v>49</v>
      </c>
      <c r="O37" s="76">
        <v>28</v>
      </c>
      <c r="P37" s="76">
        <v>52</v>
      </c>
      <c r="Q37" s="76">
        <v>14</v>
      </c>
      <c r="R37" s="76">
        <v>30</v>
      </c>
      <c r="S37" s="76">
        <v>2</v>
      </c>
      <c r="T37" s="76">
        <v>13</v>
      </c>
      <c r="U37" s="76">
        <v>4</v>
      </c>
      <c r="V37" s="76">
        <v>16</v>
      </c>
      <c r="W37" s="76">
        <v>3</v>
      </c>
      <c r="X37" s="76">
        <v>5</v>
      </c>
      <c r="Y37" s="76">
        <v>1</v>
      </c>
      <c r="Z37" s="76">
        <v>4</v>
      </c>
      <c r="AA37" s="76">
        <v>0</v>
      </c>
      <c r="AB37" s="76">
        <v>1</v>
      </c>
      <c r="AC37" s="76">
        <v>0</v>
      </c>
      <c r="AD37" s="76">
        <v>1</v>
      </c>
      <c r="AE37" s="76">
        <v>0</v>
      </c>
      <c r="AF37" s="76">
        <v>0</v>
      </c>
      <c r="AG37" s="35"/>
      <c r="AH37" s="35"/>
      <c r="AJ37" s="35"/>
      <c r="AL37" s="35"/>
    </row>
    <row r="38" spans="1:38" x14ac:dyDescent="0.25">
      <c r="A38" s="6" t="s">
        <v>164</v>
      </c>
      <c r="B38" s="7" t="s">
        <v>165</v>
      </c>
      <c r="C38" s="72">
        <v>284</v>
      </c>
      <c r="D38" s="72">
        <v>527</v>
      </c>
      <c r="E38" s="72">
        <v>247</v>
      </c>
      <c r="F38" s="72">
        <v>475</v>
      </c>
      <c r="G38" s="76">
        <v>86</v>
      </c>
      <c r="H38" s="76">
        <v>211</v>
      </c>
      <c r="I38" s="76">
        <v>64</v>
      </c>
      <c r="J38" s="76">
        <v>138</v>
      </c>
      <c r="K38" s="76">
        <v>64</v>
      </c>
      <c r="L38" s="76">
        <v>113</v>
      </c>
      <c r="M38" s="76">
        <v>28</v>
      </c>
      <c r="N38" s="76">
        <v>63</v>
      </c>
      <c r="O38" s="76">
        <v>21</v>
      </c>
      <c r="P38" s="76">
        <v>39</v>
      </c>
      <c r="Q38" s="76">
        <v>18</v>
      </c>
      <c r="R38" s="76">
        <v>44</v>
      </c>
      <c r="S38" s="76">
        <v>3</v>
      </c>
      <c r="T38" s="76">
        <v>9</v>
      </c>
      <c r="U38" s="76">
        <v>5</v>
      </c>
      <c r="V38" s="76">
        <v>10</v>
      </c>
      <c r="W38" s="76">
        <v>6</v>
      </c>
      <c r="X38" s="76">
        <v>10</v>
      </c>
      <c r="Y38" s="76">
        <v>2</v>
      </c>
      <c r="Z38" s="76">
        <v>3</v>
      </c>
      <c r="AA38" s="76">
        <v>2</v>
      </c>
      <c r="AB38" s="76">
        <v>4</v>
      </c>
      <c r="AC38" s="76">
        <v>0</v>
      </c>
      <c r="AD38" s="76">
        <v>0</v>
      </c>
      <c r="AE38" s="76">
        <v>0</v>
      </c>
      <c r="AF38" s="76">
        <v>0</v>
      </c>
      <c r="AG38" s="35"/>
      <c r="AH38" s="35"/>
      <c r="AJ38" s="35"/>
      <c r="AL38" s="35"/>
    </row>
    <row r="39" spans="1:38" x14ac:dyDescent="0.25">
      <c r="A39" s="6" t="s">
        <v>166</v>
      </c>
      <c r="B39" s="7" t="s">
        <v>167</v>
      </c>
      <c r="C39" s="72">
        <v>242</v>
      </c>
      <c r="D39" s="72">
        <v>499</v>
      </c>
      <c r="E39" s="72">
        <v>262</v>
      </c>
      <c r="F39" s="72">
        <v>546</v>
      </c>
      <c r="G39" s="76">
        <v>61</v>
      </c>
      <c r="H39" s="76">
        <v>194</v>
      </c>
      <c r="I39" s="76">
        <v>48</v>
      </c>
      <c r="J39" s="76">
        <v>136</v>
      </c>
      <c r="K39" s="76">
        <v>66</v>
      </c>
      <c r="L39" s="76">
        <v>137</v>
      </c>
      <c r="M39" s="76">
        <v>45</v>
      </c>
      <c r="N39" s="76">
        <v>84</v>
      </c>
      <c r="O39" s="76">
        <v>25</v>
      </c>
      <c r="P39" s="76">
        <v>39</v>
      </c>
      <c r="Q39" s="76">
        <v>37</v>
      </c>
      <c r="R39" s="76">
        <v>56</v>
      </c>
      <c r="S39" s="76">
        <v>6</v>
      </c>
      <c r="T39" s="76">
        <v>14</v>
      </c>
      <c r="U39" s="76">
        <v>3</v>
      </c>
      <c r="V39" s="76">
        <v>11</v>
      </c>
      <c r="W39" s="76">
        <v>4</v>
      </c>
      <c r="X39" s="76">
        <v>6</v>
      </c>
      <c r="Y39" s="76">
        <v>1</v>
      </c>
      <c r="Z39" s="76">
        <v>2</v>
      </c>
      <c r="AA39" s="76">
        <v>0</v>
      </c>
      <c r="AB39" s="76">
        <v>0</v>
      </c>
      <c r="AC39" s="76">
        <v>0</v>
      </c>
      <c r="AD39" s="76">
        <v>0</v>
      </c>
      <c r="AE39" s="76">
        <v>0</v>
      </c>
      <c r="AF39" s="76">
        <v>0</v>
      </c>
      <c r="AG39" s="35"/>
      <c r="AH39" s="35"/>
      <c r="AJ39" s="35"/>
      <c r="AL39" s="35"/>
    </row>
    <row r="40" spans="1:38" x14ac:dyDescent="0.25">
      <c r="A40" s="6" t="s">
        <v>168</v>
      </c>
      <c r="B40" s="7" t="s">
        <v>169</v>
      </c>
      <c r="C40" s="72">
        <v>160</v>
      </c>
      <c r="D40" s="72">
        <v>357</v>
      </c>
      <c r="E40" s="72">
        <v>133</v>
      </c>
      <c r="F40" s="72">
        <v>318</v>
      </c>
      <c r="G40" s="76">
        <v>77</v>
      </c>
      <c r="H40" s="76">
        <v>214</v>
      </c>
      <c r="I40" s="76">
        <v>34</v>
      </c>
      <c r="J40" s="76">
        <v>98</v>
      </c>
      <c r="K40" s="76">
        <v>57</v>
      </c>
      <c r="L40" s="76">
        <v>108</v>
      </c>
      <c r="M40" s="76">
        <v>17</v>
      </c>
      <c r="N40" s="76">
        <v>47</v>
      </c>
      <c r="O40" s="76">
        <v>16</v>
      </c>
      <c r="P40" s="76">
        <v>29</v>
      </c>
      <c r="Q40" s="76">
        <v>9</v>
      </c>
      <c r="R40" s="76">
        <v>19</v>
      </c>
      <c r="S40" s="76">
        <v>3</v>
      </c>
      <c r="T40" s="76">
        <v>12</v>
      </c>
      <c r="U40" s="76">
        <v>1</v>
      </c>
      <c r="V40" s="76">
        <v>3</v>
      </c>
      <c r="W40" s="76">
        <v>4</v>
      </c>
      <c r="X40" s="76">
        <v>7</v>
      </c>
      <c r="Y40" s="76">
        <v>2</v>
      </c>
      <c r="Z40" s="76">
        <v>2</v>
      </c>
      <c r="AA40" s="76">
        <v>0</v>
      </c>
      <c r="AB40" s="76">
        <v>0</v>
      </c>
      <c r="AC40" s="76">
        <v>0</v>
      </c>
      <c r="AD40" s="76">
        <v>1</v>
      </c>
      <c r="AE40" s="76">
        <v>0</v>
      </c>
      <c r="AF40" s="76">
        <v>0</v>
      </c>
      <c r="AG40" s="35"/>
      <c r="AH40" s="35"/>
      <c r="AJ40" s="35"/>
      <c r="AL40" s="35"/>
    </row>
    <row r="41" spans="1:38" x14ac:dyDescent="0.25">
      <c r="A41" s="6" t="s">
        <v>170</v>
      </c>
      <c r="B41" s="7" t="s">
        <v>171</v>
      </c>
      <c r="C41" s="72">
        <v>171</v>
      </c>
      <c r="D41" s="72">
        <v>377</v>
      </c>
      <c r="E41" s="72">
        <v>164</v>
      </c>
      <c r="F41" s="72">
        <v>373</v>
      </c>
      <c r="G41" s="76">
        <v>70</v>
      </c>
      <c r="H41" s="76">
        <v>180</v>
      </c>
      <c r="I41" s="76">
        <v>40</v>
      </c>
      <c r="J41" s="76">
        <v>114</v>
      </c>
      <c r="K41" s="76">
        <v>53</v>
      </c>
      <c r="L41" s="76">
        <v>107</v>
      </c>
      <c r="M41" s="76">
        <v>23</v>
      </c>
      <c r="N41" s="76">
        <v>46</v>
      </c>
      <c r="O41" s="76">
        <v>15</v>
      </c>
      <c r="P41" s="76">
        <v>35</v>
      </c>
      <c r="Q41" s="76">
        <v>18</v>
      </c>
      <c r="R41" s="76">
        <v>38</v>
      </c>
      <c r="S41" s="76">
        <v>1</v>
      </c>
      <c r="T41" s="76">
        <v>10</v>
      </c>
      <c r="U41" s="76">
        <v>2</v>
      </c>
      <c r="V41" s="76">
        <v>2</v>
      </c>
      <c r="W41" s="76">
        <v>3</v>
      </c>
      <c r="X41" s="76">
        <v>4</v>
      </c>
      <c r="Y41" s="76">
        <v>0</v>
      </c>
      <c r="Z41" s="76">
        <v>1</v>
      </c>
      <c r="AA41" s="76">
        <v>1</v>
      </c>
      <c r="AB41" s="76">
        <v>1</v>
      </c>
      <c r="AC41" s="76">
        <v>0</v>
      </c>
      <c r="AD41" s="76">
        <v>1</v>
      </c>
      <c r="AE41" s="76">
        <v>0</v>
      </c>
      <c r="AF41" s="76">
        <v>0</v>
      </c>
      <c r="AG41" s="35"/>
      <c r="AH41" s="35"/>
      <c r="AJ41" s="35"/>
      <c r="AL41" s="35"/>
    </row>
    <row r="42" spans="1:38" x14ac:dyDescent="0.25">
      <c r="A42" s="6" t="s">
        <v>172</v>
      </c>
      <c r="B42" s="7" t="s">
        <v>173</v>
      </c>
      <c r="C42" s="72">
        <v>214</v>
      </c>
      <c r="D42" s="72">
        <v>419</v>
      </c>
      <c r="E42" s="72">
        <v>139</v>
      </c>
      <c r="F42" s="72">
        <v>299</v>
      </c>
      <c r="G42" s="76">
        <v>110</v>
      </c>
      <c r="H42" s="76">
        <v>225</v>
      </c>
      <c r="I42" s="76">
        <v>63</v>
      </c>
      <c r="J42" s="76">
        <v>124</v>
      </c>
      <c r="K42" s="76">
        <v>83</v>
      </c>
      <c r="L42" s="76">
        <v>158</v>
      </c>
      <c r="M42" s="76">
        <v>33</v>
      </c>
      <c r="N42" s="76">
        <v>62</v>
      </c>
      <c r="O42" s="76">
        <v>13</v>
      </c>
      <c r="P42" s="76">
        <v>24</v>
      </c>
      <c r="Q42" s="76">
        <v>12</v>
      </c>
      <c r="R42" s="76">
        <v>19</v>
      </c>
      <c r="S42" s="76">
        <v>1</v>
      </c>
      <c r="T42" s="76">
        <v>5</v>
      </c>
      <c r="U42" s="76">
        <v>2</v>
      </c>
      <c r="V42" s="76">
        <v>8</v>
      </c>
      <c r="W42" s="76">
        <v>3</v>
      </c>
      <c r="X42" s="76">
        <v>6</v>
      </c>
      <c r="Y42" s="76">
        <v>0</v>
      </c>
      <c r="Z42" s="76">
        <v>2</v>
      </c>
      <c r="AA42" s="76">
        <v>0</v>
      </c>
      <c r="AB42" s="76">
        <v>1</v>
      </c>
      <c r="AC42" s="76">
        <v>1</v>
      </c>
      <c r="AD42" s="76">
        <v>2</v>
      </c>
      <c r="AE42" s="76">
        <v>0</v>
      </c>
      <c r="AF42" s="76">
        <v>0</v>
      </c>
      <c r="AG42" s="35"/>
      <c r="AH42" s="35"/>
      <c r="AJ42" s="35"/>
      <c r="AL42" s="35"/>
    </row>
    <row r="43" spans="1:38" x14ac:dyDescent="0.25">
      <c r="A43" s="6" t="s">
        <v>174</v>
      </c>
      <c r="B43" s="7" t="s">
        <v>175</v>
      </c>
      <c r="C43" s="72">
        <v>405</v>
      </c>
      <c r="D43" s="72">
        <v>611</v>
      </c>
      <c r="E43" s="72">
        <v>304</v>
      </c>
      <c r="F43" s="72">
        <v>514</v>
      </c>
      <c r="G43" s="76">
        <v>145</v>
      </c>
      <c r="H43" s="76">
        <v>275</v>
      </c>
      <c r="I43" s="76">
        <v>77</v>
      </c>
      <c r="J43" s="76">
        <v>152</v>
      </c>
      <c r="K43" s="76">
        <v>117</v>
      </c>
      <c r="L43" s="76">
        <v>197</v>
      </c>
      <c r="M43" s="76">
        <v>49</v>
      </c>
      <c r="N43" s="76">
        <v>88</v>
      </c>
      <c r="O43" s="76">
        <v>21</v>
      </c>
      <c r="P43" s="76">
        <v>35</v>
      </c>
      <c r="Q43" s="76">
        <v>24</v>
      </c>
      <c r="R43" s="76">
        <v>33</v>
      </c>
      <c r="S43" s="76">
        <v>7</v>
      </c>
      <c r="T43" s="76">
        <v>16</v>
      </c>
      <c r="U43" s="76">
        <v>5</v>
      </c>
      <c r="V43" s="76">
        <v>8</v>
      </c>
      <c r="W43" s="76">
        <v>3</v>
      </c>
      <c r="X43" s="76">
        <v>10</v>
      </c>
      <c r="Y43" s="76">
        <v>3</v>
      </c>
      <c r="Z43" s="76">
        <v>4</v>
      </c>
      <c r="AA43" s="76">
        <v>0</v>
      </c>
      <c r="AB43" s="76">
        <v>0</v>
      </c>
      <c r="AC43" s="76">
        <v>4</v>
      </c>
      <c r="AD43" s="76">
        <v>4</v>
      </c>
      <c r="AE43" s="76">
        <v>0</v>
      </c>
      <c r="AF43" s="76">
        <v>0</v>
      </c>
      <c r="AG43" s="35"/>
      <c r="AH43" s="35"/>
      <c r="AJ43" s="35"/>
      <c r="AL43" s="35"/>
    </row>
    <row r="44" spans="1:38" x14ac:dyDescent="0.25">
      <c r="A44" s="6" t="s">
        <v>176</v>
      </c>
      <c r="B44" s="7" t="s">
        <v>177</v>
      </c>
      <c r="C44" s="72">
        <v>120</v>
      </c>
      <c r="D44" s="72">
        <v>260</v>
      </c>
      <c r="E44" s="72">
        <v>84</v>
      </c>
      <c r="F44" s="72">
        <v>216</v>
      </c>
      <c r="G44" s="76">
        <v>67</v>
      </c>
      <c r="H44" s="76">
        <v>159</v>
      </c>
      <c r="I44" s="76">
        <v>28</v>
      </c>
      <c r="J44" s="76">
        <v>63</v>
      </c>
      <c r="K44" s="76">
        <v>67</v>
      </c>
      <c r="L44" s="76">
        <v>118</v>
      </c>
      <c r="M44" s="76">
        <v>12</v>
      </c>
      <c r="N44" s="76">
        <v>27</v>
      </c>
      <c r="O44" s="76">
        <v>11</v>
      </c>
      <c r="P44" s="76">
        <v>31</v>
      </c>
      <c r="Q44" s="76">
        <v>7</v>
      </c>
      <c r="R44" s="76">
        <v>22</v>
      </c>
      <c r="S44" s="76">
        <v>0</v>
      </c>
      <c r="T44" s="76">
        <v>8</v>
      </c>
      <c r="U44" s="76">
        <v>2</v>
      </c>
      <c r="V44" s="76">
        <v>3</v>
      </c>
      <c r="W44" s="76">
        <v>3</v>
      </c>
      <c r="X44" s="76">
        <v>4</v>
      </c>
      <c r="Y44" s="76">
        <v>1</v>
      </c>
      <c r="Z44" s="76">
        <v>2</v>
      </c>
      <c r="AA44" s="76">
        <v>0</v>
      </c>
      <c r="AB44" s="76">
        <v>2</v>
      </c>
      <c r="AC44" s="76">
        <v>0</v>
      </c>
      <c r="AD44" s="76">
        <v>0</v>
      </c>
      <c r="AE44" s="76">
        <v>0</v>
      </c>
      <c r="AF44" s="76">
        <v>0</v>
      </c>
      <c r="AG44" s="35"/>
      <c r="AH44" s="35"/>
      <c r="AJ44" s="35"/>
      <c r="AL44" s="35"/>
    </row>
    <row r="45" spans="1:38" x14ac:dyDescent="0.25">
      <c r="A45" s="6" t="s">
        <v>178</v>
      </c>
      <c r="B45" s="7" t="s">
        <v>179</v>
      </c>
      <c r="C45" s="72">
        <v>199</v>
      </c>
      <c r="D45" s="72">
        <v>374</v>
      </c>
      <c r="E45" s="72">
        <v>90</v>
      </c>
      <c r="F45" s="72">
        <v>182</v>
      </c>
      <c r="G45" s="76">
        <v>113</v>
      </c>
      <c r="H45" s="76">
        <v>210</v>
      </c>
      <c r="I45" s="76">
        <v>45</v>
      </c>
      <c r="J45" s="76">
        <v>92</v>
      </c>
      <c r="K45" s="76">
        <v>73</v>
      </c>
      <c r="L45" s="76">
        <v>138</v>
      </c>
      <c r="M45" s="76">
        <v>30</v>
      </c>
      <c r="N45" s="76">
        <v>55</v>
      </c>
      <c r="O45" s="76">
        <v>16</v>
      </c>
      <c r="P45" s="76">
        <v>31</v>
      </c>
      <c r="Q45" s="76">
        <v>16</v>
      </c>
      <c r="R45" s="76">
        <v>31</v>
      </c>
      <c r="S45" s="76">
        <v>3</v>
      </c>
      <c r="T45" s="76">
        <v>10</v>
      </c>
      <c r="U45" s="76">
        <v>0</v>
      </c>
      <c r="V45" s="76">
        <v>4</v>
      </c>
      <c r="W45" s="76">
        <v>2</v>
      </c>
      <c r="X45" s="76">
        <v>4</v>
      </c>
      <c r="Y45" s="76">
        <v>3</v>
      </c>
      <c r="Z45" s="76">
        <v>3</v>
      </c>
      <c r="AA45" s="76">
        <v>2</v>
      </c>
      <c r="AB45" s="76">
        <v>3</v>
      </c>
      <c r="AC45" s="76">
        <v>0</v>
      </c>
      <c r="AD45" s="76">
        <v>0</v>
      </c>
      <c r="AE45" s="76">
        <v>0</v>
      </c>
      <c r="AF45" s="76">
        <v>0</v>
      </c>
      <c r="AG45" s="35"/>
      <c r="AH45" s="35"/>
      <c r="AJ45" s="35"/>
      <c r="AL45" s="35"/>
    </row>
    <row r="46" spans="1:38" x14ac:dyDescent="0.25">
      <c r="A46" s="6" t="s">
        <v>180</v>
      </c>
      <c r="B46" s="7" t="s">
        <v>181</v>
      </c>
      <c r="C46" s="72">
        <v>71</v>
      </c>
      <c r="D46" s="72">
        <v>149</v>
      </c>
      <c r="E46" s="72">
        <v>45</v>
      </c>
      <c r="F46" s="72">
        <v>109</v>
      </c>
      <c r="G46" s="76">
        <v>33</v>
      </c>
      <c r="H46" s="76">
        <v>76</v>
      </c>
      <c r="I46" s="76">
        <v>16</v>
      </c>
      <c r="J46" s="76">
        <v>45</v>
      </c>
      <c r="K46" s="76">
        <v>28</v>
      </c>
      <c r="L46" s="76">
        <v>48</v>
      </c>
      <c r="M46" s="76">
        <v>12</v>
      </c>
      <c r="N46" s="76">
        <v>20</v>
      </c>
      <c r="O46" s="76">
        <v>10</v>
      </c>
      <c r="P46" s="76">
        <v>20</v>
      </c>
      <c r="Q46" s="76">
        <v>11</v>
      </c>
      <c r="R46" s="76">
        <v>26</v>
      </c>
      <c r="S46" s="76">
        <v>2</v>
      </c>
      <c r="T46" s="76">
        <v>9</v>
      </c>
      <c r="U46" s="76">
        <v>3</v>
      </c>
      <c r="V46" s="76">
        <v>5</v>
      </c>
      <c r="W46" s="76">
        <v>2</v>
      </c>
      <c r="X46" s="76">
        <v>2</v>
      </c>
      <c r="Y46" s="76">
        <v>2</v>
      </c>
      <c r="Z46" s="76">
        <v>4</v>
      </c>
      <c r="AA46" s="76">
        <v>1</v>
      </c>
      <c r="AB46" s="76">
        <v>1</v>
      </c>
      <c r="AC46" s="76">
        <v>0</v>
      </c>
      <c r="AD46" s="76">
        <v>0</v>
      </c>
      <c r="AE46" s="76">
        <v>0</v>
      </c>
      <c r="AF46" s="76">
        <v>0</v>
      </c>
      <c r="AG46" s="35"/>
      <c r="AH46" s="35"/>
      <c r="AJ46" s="35"/>
      <c r="AL46" s="35"/>
    </row>
    <row r="47" spans="1:38" x14ac:dyDescent="0.25">
      <c r="A47" s="6" t="s">
        <v>182</v>
      </c>
      <c r="B47" s="7" t="s">
        <v>183</v>
      </c>
      <c r="C47" s="72">
        <v>105</v>
      </c>
      <c r="D47" s="72">
        <v>267</v>
      </c>
      <c r="E47" s="72">
        <v>161</v>
      </c>
      <c r="F47" s="72">
        <v>409</v>
      </c>
      <c r="G47" s="76">
        <v>47</v>
      </c>
      <c r="H47" s="76">
        <v>159</v>
      </c>
      <c r="I47" s="76">
        <v>24</v>
      </c>
      <c r="J47" s="76">
        <v>87</v>
      </c>
      <c r="K47" s="76">
        <v>39</v>
      </c>
      <c r="L47" s="76">
        <v>78</v>
      </c>
      <c r="M47" s="76">
        <v>14</v>
      </c>
      <c r="N47" s="76">
        <v>37</v>
      </c>
      <c r="O47" s="76">
        <v>13</v>
      </c>
      <c r="P47" s="76">
        <v>31</v>
      </c>
      <c r="Q47" s="76">
        <v>20</v>
      </c>
      <c r="R47" s="76">
        <v>35</v>
      </c>
      <c r="S47" s="76">
        <v>0</v>
      </c>
      <c r="T47" s="76">
        <v>5</v>
      </c>
      <c r="U47" s="76">
        <v>3</v>
      </c>
      <c r="V47" s="76">
        <v>9</v>
      </c>
      <c r="W47" s="76">
        <v>1</v>
      </c>
      <c r="X47" s="76">
        <v>3</v>
      </c>
      <c r="Y47" s="76">
        <v>0</v>
      </c>
      <c r="Z47" s="76">
        <v>0</v>
      </c>
      <c r="AA47" s="76">
        <v>0</v>
      </c>
      <c r="AB47" s="76">
        <v>0</v>
      </c>
      <c r="AC47" s="76">
        <v>0</v>
      </c>
      <c r="AD47" s="76">
        <v>2</v>
      </c>
      <c r="AE47" s="76">
        <v>0</v>
      </c>
      <c r="AF47" s="76">
        <v>0</v>
      </c>
      <c r="AG47" s="35"/>
      <c r="AH47" s="35"/>
      <c r="AJ47" s="35"/>
      <c r="AL47" s="35"/>
    </row>
    <row r="48" spans="1:38" x14ac:dyDescent="0.25">
      <c r="A48" s="6" t="s">
        <v>184</v>
      </c>
      <c r="B48" s="7" t="s">
        <v>185</v>
      </c>
      <c r="C48" s="72">
        <v>172</v>
      </c>
      <c r="D48" s="72">
        <v>308</v>
      </c>
      <c r="E48" s="72">
        <v>273</v>
      </c>
      <c r="F48" s="72">
        <v>554</v>
      </c>
      <c r="G48" s="76">
        <v>93</v>
      </c>
      <c r="H48" s="76">
        <v>211</v>
      </c>
      <c r="I48" s="76">
        <v>46</v>
      </c>
      <c r="J48" s="76">
        <v>102</v>
      </c>
      <c r="K48" s="76">
        <v>50</v>
      </c>
      <c r="L48" s="76">
        <v>81</v>
      </c>
      <c r="M48" s="76">
        <v>32</v>
      </c>
      <c r="N48" s="76">
        <v>63</v>
      </c>
      <c r="O48" s="76">
        <v>15</v>
      </c>
      <c r="P48" s="76">
        <v>18</v>
      </c>
      <c r="Q48" s="76">
        <v>22</v>
      </c>
      <c r="R48" s="76">
        <v>42</v>
      </c>
      <c r="S48" s="76">
        <v>2</v>
      </c>
      <c r="T48" s="76">
        <v>8</v>
      </c>
      <c r="U48" s="76">
        <v>2</v>
      </c>
      <c r="V48" s="76">
        <v>2</v>
      </c>
      <c r="W48" s="76">
        <v>4</v>
      </c>
      <c r="X48" s="76">
        <v>11</v>
      </c>
      <c r="Y48" s="76">
        <v>0</v>
      </c>
      <c r="Z48" s="76">
        <v>0</v>
      </c>
      <c r="AA48" s="76">
        <v>1</v>
      </c>
      <c r="AB48" s="76">
        <v>1</v>
      </c>
      <c r="AC48" s="76">
        <v>0</v>
      </c>
      <c r="AD48" s="76">
        <v>1</v>
      </c>
      <c r="AE48" s="76">
        <v>0</v>
      </c>
      <c r="AF48" s="76">
        <v>0</v>
      </c>
      <c r="AG48" s="35"/>
      <c r="AH48" s="35"/>
      <c r="AJ48" s="35"/>
      <c r="AL48" s="35"/>
    </row>
    <row r="49" spans="1:38" x14ac:dyDescent="0.25">
      <c r="A49" s="6" t="s">
        <v>186</v>
      </c>
      <c r="B49" s="7" t="s">
        <v>187</v>
      </c>
      <c r="C49" s="72">
        <v>357</v>
      </c>
      <c r="D49" s="72">
        <v>689</v>
      </c>
      <c r="E49" s="72">
        <v>186</v>
      </c>
      <c r="F49" s="72">
        <v>448</v>
      </c>
      <c r="G49" s="76">
        <v>115</v>
      </c>
      <c r="H49" s="76">
        <v>283</v>
      </c>
      <c r="I49" s="76">
        <v>70</v>
      </c>
      <c r="J49" s="76">
        <v>163</v>
      </c>
      <c r="K49" s="76">
        <v>104</v>
      </c>
      <c r="L49" s="76">
        <v>192</v>
      </c>
      <c r="M49" s="76">
        <v>38</v>
      </c>
      <c r="N49" s="76">
        <v>83</v>
      </c>
      <c r="O49" s="76">
        <v>36</v>
      </c>
      <c r="P49" s="76">
        <v>68</v>
      </c>
      <c r="Q49" s="76">
        <v>11</v>
      </c>
      <c r="R49" s="76">
        <v>36</v>
      </c>
      <c r="S49" s="76">
        <v>5</v>
      </c>
      <c r="T49" s="76">
        <v>15</v>
      </c>
      <c r="U49" s="76">
        <v>5</v>
      </c>
      <c r="V49" s="76">
        <v>5</v>
      </c>
      <c r="W49" s="76">
        <v>4</v>
      </c>
      <c r="X49" s="76">
        <v>11</v>
      </c>
      <c r="Y49" s="76">
        <v>4</v>
      </c>
      <c r="Z49" s="76">
        <v>6</v>
      </c>
      <c r="AA49" s="76">
        <v>2</v>
      </c>
      <c r="AB49" s="76">
        <v>3</v>
      </c>
      <c r="AC49" s="76">
        <v>1</v>
      </c>
      <c r="AD49" s="76">
        <v>1</v>
      </c>
      <c r="AE49" s="76">
        <v>0</v>
      </c>
      <c r="AF49" s="76">
        <v>0</v>
      </c>
      <c r="AG49" s="35"/>
      <c r="AH49" s="35"/>
      <c r="AJ49" s="35"/>
      <c r="AL49" s="35"/>
    </row>
    <row r="50" spans="1:38" x14ac:dyDescent="0.25">
      <c r="A50" s="6" t="s">
        <v>188</v>
      </c>
      <c r="B50" s="7" t="s">
        <v>189</v>
      </c>
      <c r="C50" s="72">
        <v>353</v>
      </c>
      <c r="D50" s="72">
        <v>639</v>
      </c>
      <c r="E50" s="72">
        <v>118</v>
      </c>
      <c r="F50" s="72">
        <v>276</v>
      </c>
      <c r="G50" s="76">
        <v>85</v>
      </c>
      <c r="H50" s="76">
        <v>193</v>
      </c>
      <c r="I50" s="76">
        <v>74</v>
      </c>
      <c r="J50" s="76">
        <v>155</v>
      </c>
      <c r="K50" s="76">
        <v>114</v>
      </c>
      <c r="L50" s="76">
        <v>188</v>
      </c>
      <c r="M50" s="76">
        <v>43</v>
      </c>
      <c r="N50" s="76">
        <v>86</v>
      </c>
      <c r="O50" s="76">
        <v>53</v>
      </c>
      <c r="P50" s="76">
        <v>82</v>
      </c>
      <c r="Q50" s="76">
        <v>17</v>
      </c>
      <c r="R50" s="76">
        <v>28</v>
      </c>
      <c r="S50" s="76">
        <v>8</v>
      </c>
      <c r="T50" s="76">
        <v>22</v>
      </c>
      <c r="U50" s="76">
        <v>3</v>
      </c>
      <c r="V50" s="76">
        <v>10</v>
      </c>
      <c r="W50" s="76">
        <v>3</v>
      </c>
      <c r="X50" s="76">
        <v>5</v>
      </c>
      <c r="Y50" s="76">
        <v>2</v>
      </c>
      <c r="Z50" s="76">
        <v>4</v>
      </c>
      <c r="AA50" s="76">
        <v>0</v>
      </c>
      <c r="AB50" s="76">
        <v>2</v>
      </c>
      <c r="AC50" s="76">
        <v>2</v>
      </c>
      <c r="AD50" s="76">
        <v>4</v>
      </c>
      <c r="AE50" s="76">
        <v>0</v>
      </c>
      <c r="AF50" s="76">
        <v>0</v>
      </c>
      <c r="AG50" s="35"/>
      <c r="AH50" s="35"/>
      <c r="AJ50" s="35"/>
      <c r="AL50" s="35"/>
    </row>
    <row r="51" spans="1:38" x14ac:dyDescent="0.25">
      <c r="A51" s="6" t="s">
        <v>190</v>
      </c>
      <c r="B51" s="7" t="s">
        <v>191</v>
      </c>
      <c r="C51" s="72">
        <v>170</v>
      </c>
      <c r="D51" s="72">
        <v>309</v>
      </c>
      <c r="E51" s="72">
        <v>68</v>
      </c>
      <c r="F51" s="72">
        <v>130</v>
      </c>
      <c r="G51" s="76">
        <v>60</v>
      </c>
      <c r="H51" s="76">
        <v>113</v>
      </c>
      <c r="I51" s="76">
        <v>42</v>
      </c>
      <c r="J51" s="76">
        <v>98</v>
      </c>
      <c r="K51" s="76">
        <v>50</v>
      </c>
      <c r="L51" s="76">
        <v>80</v>
      </c>
      <c r="M51" s="76">
        <v>23</v>
      </c>
      <c r="N51" s="76">
        <v>42</v>
      </c>
      <c r="O51" s="76">
        <v>27</v>
      </c>
      <c r="P51" s="76">
        <v>36</v>
      </c>
      <c r="Q51" s="76">
        <v>4</v>
      </c>
      <c r="R51" s="76">
        <v>7</v>
      </c>
      <c r="S51" s="76">
        <v>1</v>
      </c>
      <c r="T51" s="76">
        <v>7</v>
      </c>
      <c r="U51" s="76">
        <v>0</v>
      </c>
      <c r="V51" s="76">
        <v>3</v>
      </c>
      <c r="W51" s="76">
        <v>0</v>
      </c>
      <c r="X51" s="76">
        <v>5</v>
      </c>
      <c r="Y51" s="76">
        <v>2</v>
      </c>
      <c r="Z51" s="76">
        <v>3</v>
      </c>
      <c r="AA51" s="76">
        <v>0</v>
      </c>
      <c r="AB51" s="76">
        <v>2</v>
      </c>
      <c r="AC51" s="76">
        <v>1</v>
      </c>
      <c r="AD51" s="76">
        <v>1</v>
      </c>
      <c r="AE51" s="76">
        <v>0</v>
      </c>
      <c r="AF51" s="76">
        <v>0</v>
      </c>
      <c r="AG51" s="35"/>
      <c r="AH51" s="35"/>
      <c r="AJ51" s="35"/>
      <c r="AL51" s="35"/>
    </row>
    <row r="52" spans="1:38" x14ac:dyDescent="0.25">
      <c r="A52" s="6" t="s">
        <v>192</v>
      </c>
      <c r="B52" s="7" t="s">
        <v>193</v>
      </c>
      <c r="C52" s="72">
        <v>296</v>
      </c>
      <c r="D52" s="72">
        <v>545</v>
      </c>
      <c r="E52" s="72">
        <v>165</v>
      </c>
      <c r="F52" s="72">
        <v>397</v>
      </c>
      <c r="G52" s="76">
        <v>119</v>
      </c>
      <c r="H52" s="76">
        <v>247</v>
      </c>
      <c r="I52" s="76">
        <v>80</v>
      </c>
      <c r="J52" s="76">
        <v>197</v>
      </c>
      <c r="K52" s="76">
        <v>86</v>
      </c>
      <c r="L52" s="76">
        <v>163</v>
      </c>
      <c r="M52" s="76">
        <v>33</v>
      </c>
      <c r="N52" s="76">
        <v>80</v>
      </c>
      <c r="O52" s="76">
        <v>46</v>
      </c>
      <c r="P52" s="76">
        <v>75</v>
      </c>
      <c r="Q52" s="76">
        <v>8</v>
      </c>
      <c r="R52" s="76">
        <v>19</v>
      </c>
      <c r="S52" s="76">
        <v>4</v>
      </c>
      <c r="T52" s="76">
        <v>17</v>
      </c>
      <c r="U52" s="76">
        <v>0</v>
      </c>
      <c r="V52" s="76">
        <v>9</v>
      </c>
      <c r="W52" s="76">
        <v>2</v>
      </c>
      <c r="X52" s="76">
        <v>7</v>
      </c>
      <c r="Y52" s="76">
        <v>2</v>
      </c>
      <c r="Z52" s="76">
        <v>4</v>
      </c>
      <c r="AA52" s="76">
        <v>0</v>
      </c>
      <c r="AB52" s="76">
        <v>1</v>
      </c>
      <c r="AC52" s="76">
        <v>0</v>
      </c>
      <c r="AD52" s="76">
        <v>4</v>
      </c>
      <c r="AE52" s="76">
        <v>0</v>
      </c>
      <c r="AF52" s="76">
        <v>0</v>
      </c>
      <c r="AG52" s="35"/>
      <c r="AH52" s="35"/>
      <c r="AJ52" s="35"/>
      <c r="AL52" s="35"/>
    </row>
    <row r="53" spans="1:38" x14ac:dyDescent="0.25">
      <c r="A53" s="6" t="s">
        <v>194</v>
      </c>
      <c r="B53" s="7" t="s">
        <v>195</v>
      </c>
      <c r="C53" s="72">
        <v>149</v>
      </c>
      <c r="D53" s="72">
        <v>318</v>
      </c>
      <c r="E53" s="72">
        <v>79</v>
      </c>
      <c r="F53" s="72">
        <v>246</v>
      </c>
      <c r="G53" s="76">
        <v>35</v>
      </c>
      <c r="H53" s="76">
        <v>111</v>
      </c>
      <c r="I53" s="76">
        <v>54</v>
      </c>
      <c r="J53" s="76">
        <v>148</v>
      </c>
      <c r="K53" s="76">
        <v>45</v>
      </c>
      <c r="L53" s="76">
        <v>89</v>
      </c>
      <c r="M53" s="76">
        <v>25</v>
      </c>
      <c r="N53" s="76">
        <v>63</v>
      </c>
      <c r="O53" s="76">
        <v>13</v>
      </c>
      <c r="P53" s="76">
        <v>46</v>
      </c>
      <c r="Q53" s="76">
        <v>4</v>
      </c>
      <c r="R53" s="76">
        <v>12</v>
      </c>
      <c r="S53" s="76">
        <v>4</v>
      </c>
      <c r="T53" s="76">
        <v>15</v>
      </c>
      <c r="U53" s="76">
        <v>2</v>
      </c>
      <c r="V53" s="76">
        <v>12</v>
      </c>
      <c r="W53" s="76">
        <v>2</v>
      </c>
      <c r="X53" s="76">
        <v>2</v>
      </c>
      <c r="Y53" s="76">
        <v>0</v>
      </c>
      <c r="Z53" s="76">
        <v>1</v>
      </c>
      <c r="AA53" s="76">
        <v>1</v>
      </c>
      <c r="AB53" s="76">
        <v>3</v>
      </c>
      <c r="AC53" s="76">
        <v>0</v>
      </c>
      <c r="AD53" s="76">
        <v>0</v>
      </c>
      <c r="AE53" s="76">
        <v>0</v>
      </c>
      <c r="AF53" s="76">
        <v>0</v>
      </c>
      <c r="AG53" s="35"/>
      <c r="AH53" s="35"/>
      <c r="AJ53" s="35"/>
      <c r="AL53" s="35"/>
    </row>
    <row r="54" spans="1:38" x14ac:dyDescent="0.25">
      <c r="A54" s="6" t="s">
        <v>196</v>
      </c>
      <c r="B54" s="7" t="s">
        <v>197</v>
      </c>
      <c r="C54" s="72">
        <v>143</v>
      </c>
      <c r="D54" s="72">
        <v>283</v>
      </c>
      <c r="E54" s="72">
        <v>90</v>
      </c>
      <c r="F54" s="72">
        <v>251</v>
      </c>
      <c r="G54" s="76">
        <v>47</v>
      </c>
      <c r="H54" s="76">
        <v>131</v>
      </c>
      <c r="I54" s="76">
        <v>40</v>
      </c>
      <c r="J54" s="76">
        <v>115</v>
      </c>
      <c r="K54" s="76">
        <v>37</v>
      </c>
      <c r="L54" s="76">
        <v>74</v>
      </c>
      <c r="M54" s="76">
        <v>23</v>
      </c>
      <c r="N54" s="76">
        <v>46</v>
      </c>
      <c r="O54" s="76">
        <v>10</v>
      </c>
      <c r="P54" s="76">
        <v>23</v>
      </c>
      <c r="Q54" s="76">
        <v>3</v>
      </c>
      <c r="R54" s="76">
        <v>5</v>
      </c>
      <c r="S54" s="76">
        <v>3</v>
      </c>
      <c r="T54" s="76">
        <v>14</v>
      </c>
      <c r="U54" s="76">
        <v>0</v>
      </c>
      <c r="V54" s="76">
        <v>6</v>
      </c>
      <c r="W54" s="76">
        <v>1</v>
      </c>
      <c r="X54" s="76">
        <v>7</v>
      </c>
      <c r="Y54" s="76">
        <v>0</v>
      </c>
      <c r="Z54" s="76">
        <v>1</v>
      </c>
      <c r="AA54" s="76">
        <v>1</v>
      </c>
      <c r="AB54" s="76">
        <v>2</v>
      </c>
      <c r="AC54" s="76">
        <v>0</v>
      </c>
      <c r="AD54" s="76">
        <v>0</v>
      </c>
      <c r="AE54" s="76">
        <v>0</v>
      </c>
      <c r="AF54" s="76">
        <v>0</v>
      </c>
      <c r="AG54" s="35"/>
      <c r="AH54" s="35"/>
      <c r="AJ54" s="35"/>
      <c r="AL54" s="35"/>
    </row>
    <row r="55" spans="1:38" x14ac:dyDescent="0.25">
      <c r="A55" s="6" t="s">
        <v>198</v>
      </c>
      <c r="B55" s="7" t="s">
        <v>199</v>
      </c>
      <c r="C55" s="72">
        <v>221</v>
      </c>
      <c r="D55" s="72">
        <v>391</v>
      </c>
      <c r="E55" s="72">
        <v>101</v>
      </c>
      <c r="F55" s="72">
        <v>280</v>
      </c>
      <c r="G55" s="76">
        <v>102</v>
      </c>
      <c r="H55" s="76">
        <v>199</v>
      </c>
      <c r="I55" s="76">
        <v>51</v>
      </c>
      <c r="J55" s="76">
        <v>123</v>
      </c>
      <c r="K55" s="76">
        <v>46</v>
      </c>
      <c r="L55" s="76">
        <v>82</v>
      </c>
      <c r="M55" s="76">
        <v>22</v>
      </c>
      <c r="N55" s="76">
        <v>57</v>
      </c>
      <c r="O55" s="76">
        <v>32</v>
      </c>
      <c r="P55" s="76">
        <v>58</v>
      </c>
      <c r="Q55" s="76">
        <v>6</v>
      </c>
      <c r="R55" s="76">
        <v>9</v>
      </c>
      <c r="S55" s="76">
        <v>3</v>
      </c>
      <c r="T55" s="76">
        <v>6</v>
      </c>
      <c r="U55" s="76">
        <v>6</v>
      </c>
      <c r="V55" s="76">
        <v>11</v>
      </c>
      <c r="W55" s="76">
        <v>3</v>
      </c>
      <c r="X55" s="76">
        <v>7</v>
      </c>
      <c r="Y55" s="76">
        <v>1</v>
      </c>
      <c r="Z55" s="76">
        <v>2</v>
      </c>
      <c r="AA55" s="76">
        <v>0</v>
      </c>
      <c r="AB55" s="76">
        <v>1</v>
      </c>
      <c r="AC55" s="76">
        <v>0</v>
      </c>
      <c r="AD55" s="76">
        <v>1</v>
      </c>
      <c r="AE55" s="76">
        <v>0</v>
      </c>
      <c r="AF55" s="76">
        <v>0</v>
      </c>
      <c r="AG55" s="35"/>
      <c r="AH55" s="35"/>
      <c r="AJ55" s="35"/>
      <c r="AL55" s="35"/>
    </row>
    <row r="56" spans="1:38" x14ac:dyDescent="0.25">
      <c r="A56" s="6" t="s">
        <v>200</v>
      </c>
      <c r="B56" s="7" t="s">
        <v>201</v>
      </c>
      <c r="C56" s="72">
        <v>180</v>
      </c>
      <c r="D56" s="72">
        <v>319</v>
      </c>
      <c r="E56" s="72">
        <v>49</v>
      </c>
      <c r="F56" s="72">
        <v>97</v>
      </c>
      <c r="G56" s="76">
        <v>35</v>
      </c>
      <c r="H56" s="76">
        <v>89</v>
      </c>
      <c r="I56" s="76">
        <v>45</v>
      </c>
      <c r="J56" s="76">
        <v>79</v>
      </c>
      <c r="K56" s="76">
        <v>49</v>
      </c>
      <c r="L56" s="76">
        <v>89</v>
      </c>
      <c r="M56" s="76">
        <v>19</v>
      </c>
      <c r="N56" s="76">
        <v>37</v>
      </c>
      <c r="O56" s="76">
        <v>10</v>
      </c>
      <c r="P56" s="76">
        <v>19</v>
      </c>
      <c r="Q56" s="76">
        <v>6</v>
      </c>
      <c r="R56" s="76">
        <v>9</v>
      </c>
      <c r="S56" s="76">
        <v>6</v>
      </c>
      <c r="T56" s="76">
        <v>11</v>
      </c>
      <c r="U56" s="76">
        <v>3</v>
      </c>
      <c r="V56" s="76">
        <v>4</v>
      </c>
      <c r="W56" s="76">
        <v>0</v>
      </c>
      <c r="X56" s="76">
        <v>1</v>
      </c>
      <c r="Y56" s="76">
        <v>2</v>
      </c>
      <c r="Z56" s="76">
        <v>3</v>
      </c>
      <c r="AA56" s="76">
        <v>0</v>
      </c>
      <c r="AB56" s="76">
        <v>0</v>
      </c>
      <c r="AC56" s="76">
        <v>0</v>
      </c>
      <c r="AD56" s="76">
        <v>1</v>
      </c>
      <c r="AE56" s="76">
        <v>0</v>
      </c>
      <c r="AF56" s="76">
        <v>0</v>
      </c>
      <c r="AG56" s="35"/>
      <c r="AH56" s="35"/>
      <c r="AJ56" s="35"/>
      <c r="AL56" s="35"/>
    </row>
    <row r="57" spans="1:38" x14ac:dyDescent="0.25">
      <c r="A57" s="6" t="s">
        <v>202</v>
      </c>
      <c r="B57" s="7" t="s">
        <v>203</v>
      </c>
      <c r="C57" s="72">
        <v>153</v>
      </c>
      <c r="D57" s="72">
        <v>305</v>
      </c>
      <c r="E57" s="72">
        <v>84</v>
      </c>
      <c r="F57" s="72">
        <v>218</v>
      </c>
      <c r="G57" s="76">
        <v>52</v>
      </c>
      <c r="H57" s="76">
        <v>147</v>
      </c>
      <c r="I57" s="76">
        <v>42</v>
      </c>
      <c r="J57" s="76">
        <v>101</v>
      </c>
      <c r="K57" s="76">
        <v>51</v>
      </c>
      <c r="L57" s="76">
        <v>92</v>
      </c>
      <c r="M57" s="76">
        <v>31</v>
      </c>
      <c r="N57" s="76">
        <v>59</v>
      </c>
      <c r="O57" s="76">
        <v>9</v>
      </c>
      <c r="P57" s="76">
        <v>28</v>
      </c>
      <c r="Q57" s="76">
        <v>7</v>
      </c>
      <c r="R57" s="76">
        <v>22</v>
      </c>
      <c r="S57" s="76">
        <v>1</v>
      </c>
      <c r="T57" s="76">
        <v>10</v>
      </c>
      <c r="U57" s="76">
        <v>7</v>
      </c>
      <c r="V57" s="76">
        <v>7</v>
      </c>
      <c r="W57" s="76">
        <v>1</v>
      </c>
      <c r="X57" s="76">
        <v>3</v>
      </c>
      <c r="Y57" s="76">
        <v>1</v>
      </c>
      <c r="Z57" s="76">
        <v>1</v>
      </c>
      <c r="AA57" s="76">
        <v>0</v>
      </c>
      <c r="AB57" s="76">
        <v>0</v>
      </c>
      <c r="AC57" s="76">
        <v>0</v>
      </c>
      <c r="AD57" s="76">
        <v>2</v>
      </c>
      <c r="AE57" s="76">
        <v>0</v>
      </c>
      <c r="AF57" s="76">
        <v>0</v>
      </c>
      <c r="AG57" s="35"/>
      <c r="AH57" s="35"/>
      <c r="AJ57" s="35"/>
      <c r="AL57" s="35"/>
    </row>
    <row r="58" spans="1:38" x14ac:dyDescent="0.25">
      <c r="A58" s="6" t="s">
        <v>204</v>
      </c>
      <c r="B58" s="7" t="s">
        <v>205</v>
      </c>
      <c r="C58" s="72">
        <v>147</v>
      </c>
      <c r="D58" s="72">
        <v>339</v>
      </c>
      <c r="E58" s="72">
        <v>30</v>
      </c>
      <c r="F58" s="72">
        <v>79</v>
      </c>
      <c r="G58" s="76">
        <v>52</v>
      </c>
      <c r="H58" s="76">
        <v>107</v>
      </c>
      <c r="I58" s="76">
        <v>29</v>
      </c>
      <c r="J58" s="76">
        <v>116</v>
      </c>
      <c r="K58" s="76">
        <v>40</v>
      </c>
      <c r="L58" s="76">
        <v>102</v>
      </c>
      <c r="M58" s="76">
        <v>12</v>
      </c>
      <c r="N58" s="76">
        <v>29</v>
      </c>
      <c r="O58" s="76">
        <v>9</v>
      </c>
      <c r="P58" s="76">
        <v>32</v>
      </c>
      <c r="Q58" s="76">
        <v>7</v>
      </c>
      <c r="R58" s="76">
        <v>15</v>
      </c>
      <c r="S58" s="76">
        <v>1</v>
      </c>
      <c r="T58" s="76">
        <v>11</v>
      </c>
      <c r="U58" s="76">
        <v>2</v>
      </c>
      <c r="V58" s="76">
        <v>2</v>
      </c>
      <c r="W58" s="76">
        <v>1</v>
      </c>
      <c r="X58" s="76">
        <v>5</v>
      </c>
      <c r="Y58" s="76">
        <v>0</v>
      </c>
      <c r="Z58" s="76">
        <v>1</v>
      </c>
      <c r="AA58" s="76">
        <v>0</v>
      </c>
      <c r="AB58" s="76">
        <v>3</v>
      </c>
      <c r="AC58" s="76">
        <v>0</v>
      </c>
      <c r="AD58" s="76">
        <v>0</v>
      </c>
      <c r="AE58" s="76">
        <v>0</v>
      </c>
      <c r="AF58" s="76">
        <v>0</v>
      </c>
      <c r="AG58" s="35"/>
      <c r="AH58" s="35"/>
      <c r="AJ58" s="35"/>
      <c r="AL58" s="35"/>
    </row>
    <row r="59" spans="1:38" x14ac:dyDescent="0.25">
      <c r="A59" s="6" t="s">
        <v>206</v>
      </c>
      <c r="B59" s="7" t="s">
        <v>207</v>
      </c>
      <c r="C59" s="72">
        <v>179</v>
      </c>
      <c r="D59" s="72">
        <v>481</v>
      </c>
      <c r="E59" s="72">
        <v>238</v>
      </c>
      <c r="F59" s="72">
        <v>767</v>
      </c>
      <c r="G59" s="76">
        <v>81</v>
      </c>
      <c r="H59" s="76">
        <v>284</v>
      </c>
      <c r="I59" s="76">
        <v>76</v>
      </c>
      <c r="J59" s="76">
        <v>243</v>
      </c>
      <c r="K59" s="76">
        <v>57</v>
      </c>
      <c r="L59" s="76">
        <v>116</v>
      </c>
      <c r="M59" s="76">
        <v>41</v>
      </c>
      <c r="N59" s="76">
        <v>122</v>
      </c>
      <c r="O59" s="76">
        <v>57</v>
      </c>
      <c r="P59" s="76">
        <v>152</v>
      </c>
      <c r="Q59" s="76">
        <v>20</v>
      </c>
      <c r="R59" s="76">
        <v>47</v>
      </c>
      <c r="S59" s="76">
        <v>6</v>
      </c>
      <c r="T59" s="76">
        <v>23</v>
      </c>
      <c r="U59" s="76">
        <v>3</v>
      </c>
      <c r="V59" s="76">
        <v>4</v>
      </c>
      <c r="W59" s="76">
        <v>2</v>
      </c>
      <c r="X59" s="76">
        <v>12</v>
      </c>
      <c r="Y59" s="76">
        <v>0</v>
      </c>
      <c r="Z59" s="76">
        <v>1</v>
      </c>
      <c r="AA59" s="76">
        <v>0</v>
      </c>
      <c r="AB59" s="76">
        <v>1</v>
      </c>
      <c r="AC59" s="76">
        <v>1</v>
      </c>
      <c r="AD59" s="76">
        <v>1</v>
      </c>
      <c r="AE59" s="76">
        <v>0</v>
      </c>
      <c r="AF59" s="76">
        <v>0</v>
      </c>
      <c r="AG59" s="35"/>
      <c r="AH59" s="35"/>
      <c r="AJ59" s="35"/>
      <c r="AL59" s="35"/>
    </row>
    <row r="60" spans="1:38" x14ac:dyDescent="0.25">
      <c r="A60" s="6" t="s">
        <v>208</v>
      </c>
      <c r="B60" s="7" t="s">
        <v>209</v>
      </c>
      <c r="C60" s="72">
        <v>153</v>
      </c>
      <c r="D60" s="72">
        <v>340</v>
      </c>
      <c r="E60" s="72">
        <v>118</v>
      </c>
      <c r="F60" s="72">
        <v>356</v>
      </c>
      <c r="G60" s="76">
        <v>57</v>
      </c>
      <c r="H60" s="76">
        <v>195</v>
      </c>
      <c r="I60" s="76">
        <v>30</v>
      </c>
      <c r="J60" s="76">
        <v>119</v>
      </c>
      <c r="K60" s="76">
        <v>37</v>
      </c>
      <c r="L60" s="76">
        <v>88</v>
      </c>
      <c r="M60" s="76">
        <v>24</v>
      </c>
      <c r="N60" s="76">
        <v>67</v>
      </c>
      <c r="O60" s="76">
        <v>16</v>
      </c>
      <c r="P60" s="76">
        <v>30</v>
      </c>
      <c r="Q60" s="76">
        <v>17</v>
      </c>
      <c r="R60" s="76">
        <v>31</v>
      </c>
      <c r="S60" s="76">
        <v>5</v>
      </c>
      <c r="T60" s="76">
        <v>8</v>
      </c>
      <c r="U60" s="76">
        <v>0</v>
      </c>
      <c r="V60" s="76">
        <v>5</v>
      </c>
      <c r="W60" s="76">
        <v>2</v>
      </c>
      <c r="X60" s="76">
        <v>6</v>
      </c>
      <c r="Y60" s="76">
        <v>1</v>
      </c>
      <c r="Z60" s="76">
        <v>2</v>
      </c>
      <c r="AA60" s="76">
        <v>1</v>
      </c>
      <c r="AB60" s="76">
        <v>2</v>
      </c>
      <c r="AC60" s="76">
        <v>0</v>
      </c>
      <c r="AD60" s="76">
        <v>3</v>
      </c>
      <c r="AE60" s="76">
        <v>0</v>
      </c>
      <c r="AF60" s="76">
        <v>0</v>
      </c>
      <c r="AG60" s="35"/>
      <c r="AH60" s="35"/>
      <c r="AJ60" s="35"/>
      <c r="AL60" s="35"/>
    </row>
    <row r="61" spans="1:38" x14ac:dyDescent="0.25">
      <c r="A61" s="6" t="s">
        <v>210</v>
      </c>
      <c r="B61" s="7" t="s">
        <v>211</v>
      </c>
      <c r="C61" s="72">
        <v>242</v>
      </c>
      <c r="D61" s="72">
        <v>378</v>
      </c>
      <c r="E61" s="72">
        <v>43</v>
      </c>
      <c r="F61" s="72">
        <v>61</v>
      </c>
      <c r="G61" s="76">
        <v>37</v>
      </c>
      <c r="H61" s="76">
        <v>63</v>
      </c>
      <c r="I61" s="76">
        <v>32</v>
      </c>
      <c r="J61" s="76">
        <v>66</v>
      </c>
      <c r="K61" s="76">
        <v>65</v>
      </c>
      <c r="L61" s="76">
        <v>116</v>
      </c>
      <c r="M61" s="76">
        <v>20</v>
      </c>
      <c r="N61" s="76">
        <v>33</v>
      </c>
      <c r="O61" s="76">
        <v>13</v>
      </c>
      <c r="P61" s="76">
        <v>20</v>
      </c>
      <c r="Q61" s="76">
        <v>6</v>
      </c>
      <c r="R61" s="76">
        <v>7</v>
      </c>
      <c r="S61" s="76">
        <v>3</v>
      </c>
      <c r="T61" s="76">
        <v>6</v>
      </c>
      <c r="U61" s="76">
        <v>3</v>
      </c>
      <c r="V61" s="76">
        <v>3</v>
      </c>
      <c r="W61" s="76">
        <v>2</v>
      </c>
      <c r="X61" s="76">
        <v>15</v>
      </c>
      <c r="Y61" s="76">
        <v>1</v>
      </c>
      <c r="Z61" s="76">
        <v>5</v>
      </c>
      <c r="AA61" s="76">
        <v>1</v>
      </c>
      <c r="AB61" s="76">
        <v>2</v>
      </c>
      <c r="AC61" s="76">
        <v>1</v>
      </c>
      <c r="AD61" s="76">
        <v>1</v>
      </c>
      <c r="AE61" s="76">
        <v>0</v>
      </c>
      <c r="AF61" s="76">
        <v>0</v>
      </c>
      <c r="AG61" s="35"/>
      <c r="AH61" s="35"/>
      <c r="AJ61" s="35"/>
      <c r="AL61" s="35"/>
    </row>
    <row r="62" spans="1:38" x14ac:dyDescent="0.25">
      <c r="A62" s="6" t="s">
        <v>212</v>
      </c>
      <c r="B62" s="7" t="s">
        <v>213</v>
      </c>
      <c r="C62" s="72">
        <v>215</v>
      </c>
      <c r="D62" s="72">
        <v>278</v>
      </c>
      <c r="E62" s="72">
        <v>44</v>
      </c>
      <c r="F62" s="72">
        <v>57</v>
      </c>
      <c r="G62" s="76">
        <v>43</v>
      </c>
      <c r="H62" s="76">
        <v>67</v>
      </c>
      <c r="I62" s="76">
        <v>22</v>
      </c>
      <c r="J62" s="76">
        <v>68</v>
      </c>
      <c r="K62" s="76">
        <v>66</v>
      </c>
      <c r="L62" s="76">
        <v>86</v>
      </c>
      <c r="M62" s="76">
        <v>14</v>
      </c>
      <c r="N62" s="76">
        <v>23</v>
      </c>
      <c r="O62" s="76">
        <v>18</v>
      </c>
      <c r="P62" s="76">
        <v>23</v>
      </c>
      <c r="Q62" s="76">
        <v>9</v>
      </c>
      <c r="R62" s="76">
        <v>16</v>
      </c>
      <c r="S62" s="76">
        <v>4</v>
      </c>
      <c r="T62" s="76">
        <v>13</v>
      </c>
      <c r="U62" s="76">
        <v>2</v>
      </c>
      <c r="V62" s="76">
        <v>3</v>
      </c>
      <c r="W62" s="76">
        <v>2</v>
      </c>
      <c r="X62" s="76">
        <v>6</v>
      </c>
      <c r="Y62" s="76">
        <v>0</v>
      </c>
      <c r="Z62" s="76">
        <v>1</v>
      </c>
      <c r="AA62" s="76">
        <v>0</v>
      </c>
      <c r="AB62" s="76">
        <v>1</v>
      </c>
      <c r="AC62" s="76">
        <v>0</v>
      </c>
      <c r="AD62" s="76">
        <v>2</v>
      </c>
      <c r="AE62" s="76">
        <v>0</v>
      </c>
      <c r="AF62" s="76">
        <v>0</v>
      </c>
      <c r="AG62" s="35"/>
      <c r="AH62" s="35"/>
      <c r="AJ62" s="35"/>
      <c r="AL62" s="35"/>
    </row>
    <row r="63" spans="1:38" x14ac:dyDescent="0.25">
      <c r="A63" s="6" t="s">
        <v>214</v>
      </c>
      <c r="B63" s="7" t="s">
        <v>215</v>
      </c>
      <c r="C63" s="72">
        <v>160</v>
      </c>
      <c r="D63" s="72">
        <v>307</v>
      </c>
      <c r="E63" s="72">
        <v>52</v>
      </c>
      <c r="F63" s="72">
        <v>107</v>
      </c>
      <c r="G63" s="76">
        <v>45</v>
      </c>
      <c r="H63" s="76">
        <v>92</v>
      </c>
      <c r="I63" s="76">
        <v>31</v>
      </c>
      <c r="J63" s="76">
        <v>65</v>
      </c>
      <c r="K63" s="76">
        <v>69</v>
      </c>
      <c r="L63" s="76">
        <v>106</v>
      </c>
      <c r="M63" s="76">
        <v>12</v>
      </c>
      <c r="N63" s="76">
        <v>25</v>
      </c>
      <c r="O63" s="76">
        <v>19</v>
      </c>
      <c r="P63" s="76">
        <v>35</v>
      </c>
      <c r="Q63" s="76">
        <v>3</v>
      </c>
      <c r="R63" s="76">
        <v>10</v>
      </c>
      <c r="S63" s="76">
        <v>1</v>
      </c>
      <c r="T63" s="76">
        <v>11</v>
      </c>
      <c r="U63" s="76">
        <v>4</v>
      </c>
      <c r="V63" s="76">
        <v>6</v>
      </c>
      <c r="W63" s="76">
        <v>1</v>
      </c>
      <c r="X63" s="76">
        <v>3</v>
      </c>
      <c r="Y63" s="76">
        <v>2</v>
      </c>
      <c r="Z63" s="76">
        <v>2</v>
      </c>
      <c r="AA63" s="76">
        <v>0</v>
      </c>
      <c r="AB63" s="76">
        <v>1</v>
      </c>
      <c r="AC63" s="76">
        <v>1</v>
      </c>
      <c r="AD63" s="76">
        <v>2</v>
      </c>
      <c r="AE63" s="76">
        <v>0</v>
      </c>
      <c r="AF63" s="76">
        <v>0</v>
      </c>
      <c r="AG63" s="35"/>
      <c r="AH63" s="35"/>
      <c r="AJ63" s="35"/>
      <c r="AL63" s="35"/>
    </row>
    <row r="64" spans="1:38" x14ac:dyDescent="0.25">
      <c r="A64" s="6" t="s">
        <v>216</v>
      </c>
      <c r="B64" s="7" t="s">
        <v>217</v>
      </c>
      <c r="C64" s="72">
        <v>186</v>
      </c>
      <c r="D64" s="72">
        <v>459</v>
      </c>
      <c r="E64" s="72">
        <v>183</v>
      </c>
      <c r="F64" s="72">
        <v>500</v>
      </c>
      <c r="G64" s="76">
        <v>76</v>
      </c>
      <c r="H64" s="76">
        <v>218</v>
      </c>
      <c r="I64" s="76">
        <v>55</v>
      </c>
      <c r="J64" s="76">
        <v>156</v>
      </c>
      <c r="K64" s="76">
        <v>63</v>
      </c>
      <c r="L64" s="76">
        <v>153</v>
      </c>
      <c r="M64" s="76">
        <v>37</v>
      </c>
      <c r="N64" s="76">
        <v>79</v>
      </c>
      <c r="O64" s="76">
        <v>32</v>
      </c>
      <c r="P64" s="76">
        <v>56</v>
      </c>
      <c r="Q64" s="76">
        <v>12</v>
      </c>
      <c r="R64" s="76">
        <v>25</v>
      </c>
      <c r="S64" s="76">
        <v>3</v>
      </c>
      <c r="T64" s="76">
        <v>5</v>
      </c>
      <c r="U64" s="76">
        <v>1</v>
      </c>
      <c r="V64" s="76">
        <v>5</v>
      </c>
      <c r="W64" s="76">
        <v>0</v>
      </c>
      <c r="X64" s="76">
        <v>4</v>
      </c>
      <c r="Y64" s="76">
        <v>5</v>
      </c>
      <c r="Z64" s="76">
        <v>8</v>
      </c>
      <c r="AA64" s="76">
        <v>1</v>
      </c>
      <c r="AB64" s="76">
        <v>2</v>
      </c>
      <c r="AC64" s="76">
        <v>1</v>
      </c>
      <c r="AD64" s="76">
        <v>1</v>
      </c>
      <c r="AE64" s="76">
        <v>0</v>
      </c>
      <c r="AF64" s="76">
        <v>0</v>
      </c>
      <c r="AG64" s="35"/>
      <c r="AH64" s="35"/>
      <c r="AJ64" s="35"/>
      <c r="AL64" s="35"/>
    </row>
    <row r="65" spans="1:38" x14ac:dyDescent="0.25">
      <c r="A65" s="6" t="s">
        <v>218</v>
      </c>
      <c r="B65" s="7" t="s">
        <v>219</v>
      </c>
      <c r="C65" s="72">
        <v>250</v>
      </c>
      <c r="D65" s="72">
        <v>365</v>
      </c>
      <c r="E65" s="72">
        <v>53</v>
      </c>
      <c r="F65" s="72">
        <v>99</v>
      </c>
      <c r="G65" s="76">
        <v>32</v>
      </c>
      <c r="H65" s="76">
        <v>75</v>
      </c>
      <c r="I65" s="76">
        <v>33</v>
      </c>
      <c r="J65" s="76">
        <v>88</v>
      </c>
      <c r="K65" s="76">
        <v>86</v>
      </c>
      <c r="L65" s="76">
        <v>127</v>
      </c>
      <c r="M65" s="76">
        <v>25</v>
      </c>
      <c r="N65" s="76">
        <v>37</v>
      </c>
      <c r="O65" s="76">
        <v>18</v>
      </c>
      <c r="P65" s="76">
        <v>25</v>
      </c>
      <c r="Q65" s="76">
        <v>7</v>
      </c>
      <c r="R65" s="76">
        <v>10</v>
      </c>
      <c r="S65" s="76">
        <v>1</v>
      </c>
      <c r="T65" s="76">
        <v>5</v>
      </c>
      <c r="U65" s="76">
        <v>0</v>
      </c>
      <c r="V65" s="76">
        <v>3</v>
      </c>
      <c r="W65" s="76">
        <v>3</v>
      </c>
      <c r="X65" s="76">
        <v>4</v>
      </c>
      <c r="Y65" s="76">
        <v>6</v>
      </c>
      <c r="Z65" s="76">
        <v>7</v>
      </c>
      <c r="AA65" s="76">
        <v>0</v>
      </c>
      <c r="AB65" s="76">
        <v>0</v>
      </c>
      <c r="AC65" s="76">
        <v>2</v>
      </c>
      <c r="AD65" s="76">
        <v>2</v>
      </c>
      <c r="AE65" s="76">
        <v>0</v>
      </c>
      <c r="AF65" s="76">
        <v>0</v>
      </c>
      <c r="AG65" s="35"/>
      <c r="AH65" s="35"/>
      <c r="AJ65" s="35"/>
      <c r="AL65" s="35"/>
    </row>
    <row r="66" spans="1:38" x14ac:dyDescent="0.25">
      <c r="A66" s="6" t="s">
        <v>220</v>
      </c>
      <c r="B66" s="7" t="s">
        <v>221</v>
      </c>
      <c r="C66" s="72">
        <v>342</v>
      </c>
      <c r="D66" s="72">
        <v>545</v>
      </c>
      <c r="E66" s="72">
        <v>94</v>
      </c>
      <c r="F66" s="72">
        <v>174</v>
      </c>
      <c r="G66" s="76">
        <v>54</v>
      </c>
      <c r="H66" s="76">
        <v>123</v>
      </c>
      <c r="I66" s="76">
        <v>64</v>
      </c>
      <c r="J66" s="76">
        <v>115</v>
      </c>
      <c r="K66" s="76">
        <v>83</v>
      </c>
      <c r="L66" s="76">
        <v>147</v>
      </c>
      <c r="M66" s="76">
        <v>28</v>
      </c>
      <c r="N66" s="76">
        <v>50</v>
      </c>
      <c r="O66" s="76">
        <v>24</v>
      </c>
      <c r="P66" s="76">
        <v>41</v>
      </c>
      <c r="Q66" s="76">
        <v>14</v>
      </c>
      <c r="R66" s="76">
        <v>26</v>
      </c>
      <c r="S66" s="76">
        <v>1</v>
      </c>
      <c r="T66" s="76">
        <v>9</v>
      </c>
      <c r="U66" s="76">
        <v>5</v>
      </c>
      <c r="V66" s="76">
        <v>7</v>
      </c>
      <c r="W66" s="76">
        <v>0</v>
      </c>
      <c r="X66" s="76">
        <v>3</v>
      </c>
      <c r="Y66" s="76">
        <v>2</v>
      </c>
      <c r="Z66" s="76">
        <v>3</v>
      </c>
      <c r="AA66" s="76">
        <v>3</v>
      </c>
      <c r="AB66" s="76">
        <v>3</v>
      </c>
      <c r="AC66" s="76">
        <v>0</v>
      </c>
      <c r="AD66" s="76">
        <v>0</v>
      </c>
      <c r="AE66" s="76">
        <v>0</v>
      </c>
      <c r="AF66" s="76">
        <v>0</v>
      </c>
      <c r="AG66" s="35"/>
      <c r="AH66" s="35"/>
      <c r="AJ66" s="35"/>
      <c r="AL66" s="35"/>
    </row>
    <row r="67" spans="1:38" x14ac:dyDescent="0.25">
      <c r="A67" s="6" t="s">
        <v>222</v>
      </c>
      <c r="B67" s="7" t="s">
        <v>223</v>
      </c>
      <c r="C67" s="72">
        <v>205</v>
      </c>
      <c r="D67" s="72">
        <v>415</v>
      </c>
      <c r="E67" s="72">
        <v>70</v>
      </c>
      <c r="F67" s="72">
        <v>147</v>
      </c>
      <c r="G67" s="76">
        <v>63</v>
      </c>
      <c r="H67" s="76">
        <v>140</v>
      </c>
      <c r="I67" s="76">
        <v>48</v>
      </c>
      <c r="J67" s="76">
        <v>106</v>
      </c>
      <c r="K67" s="76">
        <v>70</v>
      </c>
      <c r="L67" s="76">
        <v>133</v>
      </c>
      <c r="M67" s="76">
        <v>25</v>
      </c>
      <c r="N67" s="76">
        <v>55</v>
      </c>
      <c r="O67" s="76">
        <v>23</v>
      </c>
      <c r="P67" s="76">
        <v>31</v>
      </c>
      <c r="Q67" s="76">
        <v>8</v>
      </c>
      <c r="R67" s="76">
        <v>18</v>
      </c>
      <c r="S67" s="76">
        <v>6</v>
      </c>
      <c r="T67" s="76">
        <v>24</v>
      </c>
      <c r="U67" s="76">
        <v>4</v>
      </c>
      <c r="V67" s="76">
        <v>11</v>
      </c>
      <c r="W67" s="76">
        <v>1</v>
      </c>
      <c r="X67" s="76">
        <v>2</v>
      </c>
      <c r="Y67" s="76">
        <v>1</v>
      </c>
      <c r="Z67" s="76">
        <v>2</v>
      </c>
      <c r="AA67" s="76">
        <v>0</v>
      </c>
      <c r="AB67" s="76">
        <v>2</v>
      </c>
      <c r="AC67" s="76">
        <v>0</v>
      </c>
      <c r="AD67" s="76">
        <v>0</v>
      </c>
      <c r="AE67" s="76">
        <v>0</v>
      </c>
      <c r="AF67" s="76">
        <v>1</v>
      </c>
      <c r="AG67" s="35"/>
      <c r="AH67" s="35"/>
      <c r="AJ67" s="35"/>
      <c r="AL67" s="35"/>
    </row>
    <row r="68" spans="1:38" x14ac:dyDescent="0.25">
      <c r="A68" s="6" t="s">
        <v>224</v>
      </c>
      <c r="B68" s="7" t="s">
        <v>225</v>
      </c>
      <c r="C68" s="72">
        <v>166</v>
      </c>
      <c r="D68" s="72">
        <v>354</v>
      </c>
      <c r="E68" s="72">
        <v>151</v>
      </c>
      <c r="F68" s="72">
        <v>404</v>
      </c>
      <c r="G68" s="76">
        <v>41</v>
      </c>
      <c r="H68" s="76">
        <v>132</v>
      </c>
      <c r="I68" s="76">
        <v>61</v>
      </c>
      <c r="J68" s="76">
        <v>169</v>
      </c>
      <c r="K68" s="76">
        <v>37</v>
      </c>
      <c r="L68" s="76">
        <v>80</v>
      </c>
      <c r="M68" s="76">
        <v>11</v>
      </c>
      <c r="N68" s="76">
        <v>51</v>
      </c>
      <c r="O68" s="76">
        <v>27</v>
      </c>
      <c r="P68" s="76">
        <v>69</v>
      </c>
      <c r="Q68" s="76">
        <v>16</v>
      </c>
      <c r="R68" s="76">
        <v>41</v>
      </c>
      <c r="S68" s="76">
        <v>1</v>
      </c>
      <c r="T68" s="76">
        <v>3</v>
      </c>
      <c r="U68" s="76">
        <v>0</v>
      </c>
      <c r="V68" s="76">
        <v>5</v>
      </c>
      <c r="W68" s="76">
        <v>0</v>
      </c>
      <c r="X68" s="76">
        <v>1</v>
      </c>
      <c r="Y68" s="76">
        <v>0</v>
      </c>
      <c r="Z68" s="76">
        <v>0</v>
      </c>
      <c r="AA68" s="76">
        <v>1</v>
      </c>
      <c r="AB68" s="76">
        <v>2</v>
      </c>
      <c r="AC68" s="76">
        <v>0</v>
      </c>
      <c r="AD68" s="76">
        <v>0</v>
      </c>
      <c r="AE68" s="76">
        <v>0</v>
      </c>
      <c r="AF68" s="76">
        <v>0</v>
      </c>
      <c r="AG68" s="35"/>
      <c r="AH68" s="35"/>
      <c r="AJ68" s="35"/>
      <c r="AL68" s="35"/>
    </row>
    <row r="69" spans="1:38" x14ac:dyDescent="0.25">
      <c r="A69" s="6" t="s">
        <v>226</v>
      </c>
      <c r="B69" s="7" t="s">
        <v>227</v>
      </c>
      <c r="C69" s="72">
        <v>101</v>
      </c>
      <c r="D69" s="72">
        <v>252</v>
      </c>
      <c r="E69" s="72">
        <v>135</v>
      </c>
      <c r="F69" s="72">
        <v>401</v>
      </c>
      <c r="G69" s="76">
        <v>49</v>
      </c>
      <c r="H69" s="76">
        <v>123</v>
      </c>
      <c r="I69" s="76">
        <v>37</v>
      </c>
      <c r="J69" s="76">
        <v>115</v>
      </c>
      <c r="K69" s="76">
        <v>51</v>
      </c>
      <c r="L69" s="76">
        <v>88</v>
      </c>
      <c r="M69" s="76">
        <v>26</v>
      </c>
      <c r="N69" s="76">
        <v>50</v>
      </c>
      <c r="O69" s="76">
        <v>15</v>
      </c>
      <c r="P69" s="76">
        <v>32</v>
      </c>
      <c r="Q69" s="76">
        <v>49</v>
      </c>
      <c r="R69" s="76">
        <v>90</v>
      </c>
      <c r="S69" s="76">
        <v>2</v>
      </c>
      <c r="T69" s="76">
        <v>8</v>
      </c>
      <c r="U69" s="76">
        <v>0</v>
      </c>
      <c r="V69" s="76">
        <v>1</v>
      </c>
      <c r="W69" s="79">
        <v>0</v>
      </c>
      <c r="X69" s="76">
        <v>1</v>
      </c>
      <c r="Y69" s="76">
        <v>0</v>
      </c>
      <c r="Z69" s="76">
        <v>0</v>
      </c>
      <c r="AA69" s="76">
        <v>0</v>
      </c>
      <c r="AB69" s="76">
        <v>0</v>
      </c>
      <c r="AC69" s="76">
        <v>0</v>
      </c>
      <c r="AD69" s="76">
        <v>0</v>
      </c>
      <c r="AE69" s="76">
        <v>0</v>
      </c>
      <c r="AF69" s="76">
        <v>0</v>
      </c>
      <c r="AG69" s="35"/>
      <c r="AH69" s="35"/>
      <c r="AJ69" s="35"/>
      <c r="AL69" s="35"/>
    </row>
    <row r="70" spans="1:38" x14ac:dyDescent="0.25">
      <c r="A70" s="6" t="s">
        <v>228</v>
      </c>
      <c r="B70" s="7" t="s">
        <v>229</v>
      </c>
      <c r="C70" s="72">
        <v>177</v>
      </c>
      <c r="D70" s="72">
        <v>359</v>
      </c>
      <c r="E70" s="72">
        <v>145</v>
      </c>
      <c r="F70" s="72">
        <v>385</v>
      </c>
      <c r="G70" s="76">
        <v>70</v>
      </c>
      <c r="H70" s="76">
        <v>189</v>
      </c>
      <c r="I70" s="76">
        <v>39</v>
      </c>
      <c r="J70" s="76">
        <v>120</v>
      </c>
      <c r="K70" s="76">
        <v>51</v>
      </c>
      <c r="L70" s="76">
        <v>101</v>
      </c>
      <c r="M70" s="76">
        <v>15</v>
      </c>
      <c r="N70" s="76">
        <v>31</v>
      </c>
      <c r="O70" s="76">
        <v>16</v>
      </c>
      <c r="P70" s="76">
        <v>32</v>
      </c>
      <c r="Q70" s="76">
        <v>15</v>
      </c>
      <c r="R70" s="76">
        <v>35</v>
      </c>
      <c r="S70" s="76">
        <v>4</v>
      </c>
      <c r="T70" s="76">
        <v>8</v>
      </c>
      <c r="U70" s="76">
        <v>1</v>
      </c>
      <c r="V70" s="76">
        <v>1</v>
      </c>
      <c r="W70" s="76">
        <v>2</v>
      </c>
      <c r="X70" s="76">
        <v>4</v>
      </c>
      <c r="Y70" s="76">
        <v>0</v>
      </c>
      <c r="Z70" s="76">
        <v>0</v>
      </c>
      <c r="AA70" s="76">
        <v>1</v>
      </c>
      <c r="AB70" s="76">
        <v>4</v>
      </c>
      <c r="AC70" s="76">
        <v>0</v>
      </c>
      <c r="AD70" s="76">
        <v>0</v>
      </c>
      <c r="AE70" s="76">
        <v>0</v>
      </c>
      <c r="AF70" s="76">
        <v>1</v>
      </c>
      <c r="AG70" s="35"/>
      <c r="AH70" s="35"/>
      <c r="AJ70" s="35"/>
      <c r="AL70" s="35"/>
    </row>
    <row r="71" spans="1:38" x14ac:dyDescent="0.25">
      <c r="A71" s="6" t="s">
        <v>230</v>
      </c>
      <c r="B71" s="7" t="s">
        <v>231</v>
      </c>
      <c r="C71" s="72">
        <v>224</v>
      </c>
      <c r="D71" s="72">
        <v>571</v>
      </c>
      <c r="E71" s="72">
        <v>153</v>
      </c>
      <c r="F71" s="72">
        <v>409</v>
      </c>
      <c r="G71" s="76">
        <v>70</v>
      </c>
      <c r="H71" s="76">
        <v>179</v>
      </c>
      <c r="I71" s="76">
        <v>83</v>
      </c>
      <c r="J71" s="76">
        <v>197</v>
      </c>
      <c r="K71" s="76">
        <v>79</v>
      </c>
      <c r="L71" s="76">
        <v>154</v>
      </c>
      <c r="M71" s="76">
        <v>18</v>
      </c>
      <c r="N71" s="76">
        <v>48</v>
      </c>
      <c r="O71" s="76">
        <v>15</v>
      </c>
      <c r="P71" s="76">
        <v>49</v>
      </c>
      <c r="Q71" s="76">
        <v>15</v>
      </c>
      <c r="R71" s="76">
        <v>36</v>
      </c>
      <c r="S71" s="76">
        <v>3</v>
      </c>
      <c r="T71" s="76">
        <v>8</v>
      </c>
      <c r="U71" s="76">
        <v>1</v>
      </c>
      <c r="V71" s="76">
        <v>6</v>
      </c>
      <c r="W71" s="76">
        <v>0</v>
      </c>
      <c r="X71" s="76">
        <v>5</v>
      </c>
      <c r="Y71" s="76">
        <v>1</v>
      </c>
      <c r="Z71" s="76">
        <v>5</v>
      </c>
      <c r="AA71" s="76">
        <v>0</v>
      </c>
      <c r="AB71" s="76">
        <v>4</v>
      </c>
      <c r="AC71" s="76">
        <v>0</v>
      </c>
      <c r="AD71" s="76">
        <v>0</v>
      </c>
      <c r="AE71" s="76">
        <v>0</v>
      </c>
      <c r="AF71" s="76">
        <v>0</v>
      </c>
      <c r="AG71" s="35"/>
      <c r="AH71" s="35"/>
      <c r="AJ71" s="35"/>
      <c r="AL71" s="35"/>
    </row>
    <row r="72" spans="1:38" x14ac:dyDescent="0.25">
      <c r="A72" s="6" t="s">
        <v>232</v>
      </c>
      <c r="B72" s="7" t="s">
        <v>233</v>
      </c>
      <c r="C72" s="72">
        <v>201</v>
      </c>
      <c r="D72" s="72">
        <v>324</v>
      </c>
      <c r="E72" s="72">
        <v>52</v>
      </c>
      <c r="F72" s="72">
        <v>74</v>
      </c>
      <c r="G72" s="76">
        <v>24</v>
      </c>
      <c r="H72" s="76">
        <v>43</v>
      </c>
      <c r="I72" s="76">
        <v>45</v>
      </c>
      <c r="J72" s="76">
        <v>70</v>
      </c>
      <c r="K72" s="76">
        <v>65</v>
      </c>
      <c r="L72" s="76">
        <v>98</v>
      </c>
      <c r="M72" s="76">
        <v>29</v>
      </c>
      <c r="N72" s="76">
        <v>39</v>
      </c>
      <c r="O72" s="76">
        <v>11</v>
      </c>
      <c r="P72" s="76">
        <v>18</v>
      </c>
      <c r="Q72" s="76">
        <v>6</v>
      </c>
      <c r="R72" s="76">
        <v>9</v>
      </c>
      <c r="S72" s="76">
        <v>0</v>
      </c>
      <c r="T72" s="76">
        <v>1</v>
      </c>
      <c r="U72" s="76">
        <v>0</v>
      </c>
      <c r="V72" s="76">
        <v>1</v>
      </c>
      <c r="W72" s="76">
        <v>1</v>
      </c>
      <c r="X72" s="76">
        <v>2</v>
      </c>
      <c r="Y72" s="76">
        <v>0</v>
      </c>
      <c r="Z72" s="76">
        <v>0</v>
      </c>
      <c r="AA72" s="76">
        <v>0</v>
      </c>
      <c r="AB72" s="76">
        <v>1</v>
      </c>
      <c r="AC72" s="76">
        <v>0</v>
      </c>
      <c r="AD72" s="76">
        <v>0</v>
      </c>
      <c r="AE72" s="76">
        <v>0</v>
      </c>
      <c r="AF72" s="76">
        <v>0</v>
      </c>
      <c r="AG72" s="35"/>
      <c r="AH72" s="35"/>
      <c r="AJ72" s="35"/>
      <c r="AL72" s="35"/>
    </row>
    <row r="73" spans="1:38" x14ac:dyDescent="0.25">
      <c r="A73" s="6" t="s">
        <v>234</v>
      </c>
      <c r="B73" s="7" t="s">
        <v>235</v>
      </c>
      <c r="C73" s="72">
        <v>241</v>
      </c>
      <c r="D73" s="72">
        <v>410</v>
      </c>
      <c r="E73" s="72">
        <v>60</v>
      </c>
      <c r="F73" s="72">
        <v>94</v>
      </c>
      <c r="G73" s="76">
        <v>31</v>
      </c>
      <c r="H73" s="76">
        <v>65</v>
      </c>
      <c r="I73" s="76">
        <v>50</v>
      </c>
      <c r="J73" s="76">
        <v>98</v>
      </c>
      <c r="K73" s="76">
        <v>80</v>
      </c>
      <c r="L73" s="76">
        <v>123</v>
      </c>
      <c r="M73" s="76">
        <v>20</v>
      </c>
      <c r="N73" s="76">
        <v>41</v>
      </c>
      <c r="O73" s="76">
        <v>17</v>
      </c>
      <c r="P73" s="76">
        <v>23</v>
      </c>
      <c r="Q73" s="76">
        <v>6</v>
      </c>
      <c r="R73" s="76">
        <v>14</v>
      </c>
      <c r="S73" s="76">
        <v>4</v>
      </c>
      <c r="T73" s="76">
        <v>9</v>
      </c>
      <c r="U73" s="76">
        <v>0</v>
      </c>
      <c r="V73" s="76">
        <v>1</v>
      </c>
      <c r="W73" s="76">
        <v>0</v>
      </c>
      <c r="X73" s="76">
        <v>1</v>
      </c>
      <c r="Y73" s="76">
        <v>1</v>
      </c>
      <c r="Z73" s="76">
        <v>3</v>
      </c>
      <c r="AA73" s="76">
        <v>0</v>
      </c>
      <c r="AB73" s="76">
        <v>0</v>
      </c>
      <c r="AC73" s="76">
        <v>1</v>
      </c>
      <c r="AD73" s="76">
        <v>1</v>
      </c>
      <c r="AE73" s="76">
        <v>0</v>
      </c>
      <c r="AF73" s="76">
        <v>0</v>
      </c>
      <c r="AG73" s="35"/>
      <c r="AH73" s="35"/>
      <c r="AJ73" s="35"/>
      <c r="AL73" s="35"/>
    </row>
    <row r="74" spans="1:38" x14ac:dyDescent="0.25">
      <c r="A74" s="6" t="s">
        <v>258</v>
      </c>
      <c r="B74" s="7" t="s">
        <v>236</v>
      </c>
      <c r="C74" s="74">
        <v>0</v>
      </c>
      <c r="D74" s="72">
        <v>169</v>
      </c>
      <c r="E74" s="72">
        <v>0</v>
      </c>
      <c r="F74" s="72">
        <v>80</v>
      </c>
      <c r="G74" s="76">
        <v>0</v>
      </c>
      <c r="H74" s="76">
        <v>78</v>
      </c>
      <c r="I74" s="73">
        <v>0</v>
      </c>
      <c r="J74" s="76">
        <v>51</v>
      </c>
      <c r="K74" s="76">
        <v>0</v>
      </c>
      <c r="L74" s="76">
        <v>50</v>
      </c>
      <c r="M74" s="76">
        <v>0</v>
      </c>
      <c r="N74" s="76">
        <v>24</v>
      </c>
      <c r="O74" s="76">
        <v>0</v>
      </c>
      <c r="P74" s="76">
        <v>24</v>
      </c>
      <c r="Q74" s="76">
        <v>0</v>
      </c>
      <c r="R74" s="76">
        <v>11</v>
      </c>
      <c r="S74" s="76">
        <v>0</v>
      </c>
      <c r="T74" s="76">
        <v>8</v>
      </c>
      <c r="U74" s="76">
        <v>0</v>
      </c>
      <c r="V74" s="76">
        <v>9</v>
      </c>
      <c r="W74" s="76">
        <v>0</v>
      </c>
      <c r="X74" s="76">
        <v>12</v>
      </c>
      <c r="Y74" s="76">
        <v>0</v>
      </c>
      <c r="Z74" s="76">
        <v>4</v>
      </c>
      <c r="AA74" s="76">
        <v>0</v>
      </c>
      <c r="AB74" s="76">
        <v>1</v>
      </c>
      <c r="AC74" s="76">
        <v>0</v>
      </c>
      <c r="AD74" s="76">
        <v>2</v>
      </c>
      <c r="AE74" s="76">
        <v>0</v>
      </c>
      <c r="AF74" s="76">
        <v>0</v>
      </c>
      <c r="AG74" s="35"/>
      <c r="AH74" s="35"/>
      <c r="AJ74" s="35"/>
      <c r="AL74" s="35"/>
    </row>
    <row r="75" spans="1:38" s="12" customFormat="1" x14ac:dyDescent="0.25">
      <c r="A75" s="36" t="s">
        <v>75</v>
      </c>
      <c r="B75" s="37"/>
      <c r="C75" s="75">
        <v>13826</v>
      </c>
      <c r="D75" s="75">
        <v>26884</v>
      </c>
      <c r="E75" s="75">
        <v>9669</v>
      </c>
      <c r="F75" s="75">
        <v>22687</v>
      </c>
      <c r="G75" s="78">
        <v>4878</v>
      </c>
      <c r="H75" s="78">
        <v>11764</v>
      </c>
      <c r="I75" s="78">
        <v>3594</v>
      </c>
      <c r="J75" s="78">
        <v>8589</v>
      </c>
      <c r="K75" s="78">
        <v>4007</v>
      </c>
      <c r="L75" s="78">
        <v>7553</v>
      </c>
      <c r="M75" s="78">
        <v>1902</v>
      </c>
      <c r="N75" s="78">
        <v>4045</v>
      </c>
      <c r="O75" s="78">
        <v>1384</v>
      </c>
      <c r="P75" s="78">
        <v>2693</v>
      </c>
      <c r="Q75" s="78">
        <v>1089</v>
      </c>
      <c r="R75" s="78">
        <v>2185</v>
      </c>
      <c r="S75" s="78">
        <v>195</v>
      </c>
      <c r="T75" s="78">
        <v>689</v>
      </c>
      <c r="U75" s="78">
        <v>155</v>
      </c>
      <c r="V75" s="78">
        <v>405</v>
      </c>
      <c r="W75" s="78">
        <v>143</v>
      </c>
      <c r="X75" s="78">
        <v>403</v>
      </c>
      <c r="Y75" s="78">
        <v>71</v>
      </c>
      <c r="Z75" s="78">
        <v>160</v>
      </c>
      <c r="AA75" s="78">
        <v>32</v>
      </c>
      <c r="AB75" s="78">
        <v>102</v>
      </c>
      <c r="AC75" s="78">
        <v>22</v>
      </c>
      <c r="AD75" s="78">
        <v>58</v>
      </c>
      <c r="AE75" s="78">
        <v>1</v>
      </c>
      <c r="AF75" s="78">
        <v>8</v>
      </c>
      <c r="AG75" s="35"/>
      <c r="AH75" s="35"/>
      <c r="AJ75" s="35"/>
    </row>
    <row r="76" spans="1:38" x14ac:dyDescent="0.25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</row>
    <row r="77" spans="1:38" x14ac:dyDescent="0.25">
      <c r="C77" s="35"/>
      <c r="D77" s="35"/>
      <c r="E77" s="35"/>
      <c r="F77" s="35"/>
      <c r="G77" s="35"/>
      <c r="H77" s="35"/>
      <c r="I77" s="81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H77" s="35"/>
    </row>
    <row r="79" spans="1:38" x14ac:dyDescent="0.25">
      <c r="D79" s="35"/>
      <c r="F79" s="35"/>
      <c r="H79" s="35"/>
      <c r="J79" s="35"/>
      <c r="L79" s="35"/>
      <c r="N79" s="35"/>
      <c r="P79" s="35"/>
      <c r="R79" s="35"/>
      <c r="T79" s="35"/>
      <c r="V79" s="35"/>
      <c r="X79" s="35"/>
      <c r="Z79" s="35"/>
      <c r="AB79" s="35"/>
      <c r="AD79" s="35"/>
      <c r="AF79" s="35"/>
    </row>
    <row r="81" spans="17:17" x14ac:dyDescent="0.25">
      <c r="Q81" s="80"/>
    </row>
  </sheetData>
  <mergeCells count="15">
    <mergeCell ref="AC5:AD5"/>
    <mergeCell ref="AA5:AB5"/>
    <mergeCell ref="A5:B5"/>
    <mergeCell ref="C5:D5"/>
    <mergeCell ref="E5:F5"/>
    <mergeCell ref="G5:H5"/>
    <mergeCell ref="I5:J5"/>
    <mergeCell ref="Y5:Z5"/>
    <mergeCell ref="K5:L5"/>
    <mergeCell ref="M5:N5"/>
    <mergeCell ref="O5:P5"/>
    <mergeCell ref="Q5:R5"/>
    <mergeCell ref="S5:T5"/>
    <mergeCell ref="U5:V5"/>
    <mergeCell ref="W5:X5"/>
  </mergeCells>
  <conditionalFormatting sqref="E33:P50">
    <cfRule type="containsBlanks" dxfId="9" priority="1">
      <formula>LEN(TRIM(E33))=0</formula>
    </cfRule>
  </conditionalFormatting>
  <conditionalFormatting sqref="AG12:AI26">
    <cfRule type="containsBlanks" dxfId="8" priority="2">
      <formula>LEN(TRIM(AG12))=0</formula>
    </cfRule>
  </conditionalFormatting>
  <conditionalFormatting sqref="AH28:AJ37">
    <cfRule type="containsBlanks" dxfId="7" priority="3">
      <formula>LEN(TRIM(AH28))=0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Sisällys</vt:lpstr>
      <vt:lpstr>1. Äänestysakt._äänestysalue</vt:lpstr>
      <vt:lpstr>2. Äänestysakt._sukupuolittain</vt:lpstr>
      <vt:lpstr> 3. Äänestysakt.__muutos</vt:lpstr>
      <vt:lpstr>3B. Äänestysakt._muut_kansalais</vt:lpstr>
      <vt:lpstr>4. Ehdokkaat_vertausluvuttain</vt:lpstr>
      <vt:lpstr>5. Ehdok_äänimäärät_ryhmittäin</vt:lpstr>
      <vt:lpstr>6. Puolueiden kannatus</vt:lpstr>
      <vt:lpstr>7. Puolueiden äänimäärät</vt:lpstr>
      <vt:lpstr>8. Puolueiden kannatus_muutos</vt:lpstr>
      <vt:lpstr>9. Hylätyt_äänestysalueittain</vt:lpstr>
      <vt:lpstr>10. Hylätyt_perusteittain</vt:lpstr>
      <vt:lpstr>11. Hylätyt_kaupungeittain</vt:lpstr>
      <vt:lpstr>12. Hylätyt_kaupung._muutos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Bossart Klaus;Rouhiainen Jarno</dc:creator>
  <cp:lastModifiedBy>Rönn Sirpa</cp:lastModifiedBy>
  <cp:lastPrinted>2021-08-02T07:02:09Z</cp:lastPrinted>
  <dcterms:created xsi:type="dcterms:W3CDTF">2017-05-11T12:40:30Z</dcterms:created>
  <dcterms:modified xsi:type="dcterms:W3CDTF">2025-06-04T06:44:31Z</dcterms:modified>
</cp:coreProperties>
</file>